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лендпрь на сайт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0" i="1" l="1"/>
  <c r="J176" i="1" l="1"/>
  <c r="L176" i="1"/>
  <c r="G176" i="1"/>
  <c r="B169" i="1"/>
  <c r="A169" i="1"/>
  <c r="L168" i="1"/>
  <c r="B159" i="1" l="1"/>
  <c r="A159" i="1"/>
  <c r="L158" i="1"/>
  <c r="J158" i="1"/>
  <c r="I158" i="1"/>
  <c r="H158" i="1"/>
  <c r="G158" i="1"/>
  <c r="F158" i="1"/>
  <c r="B151" i="1"/>
  <c r="A151" i="1"/>
  <c r="L159" i="1"/>
  <c r="J150" i="1"/>
  <c r="J159" i="1" s="1"/>
  <c r="I150" i="1"/>
  <c r="I159" i="1" s="1"/>
  <c r="H150" i="1"/>
  <c r="H159" i="1" s="1"/>
  <c r="G150" i="1"/>
  <c r="G159" i="1" s="1"/>
  <c r="F150" i="1"/>
  <c r="F159" i="1" s="1"/>
  <c r="B143" i="1"/>
  <c r="A143" i="1"/>
  <c r="L142" i="1"/>
  <c r="J142" i="1"/>
  <c r="I142" i="1"/>
  <c r="H142" i="1"/>
  <c r="G142" i="1"/>
  <c r="F142" i="1"/>
  <c r="B134" i="1"/>
  <c r="A134" i="1"/>
  <c r="L133" i="1"/>
  <c r="L143" i="1" s="1"/>
  <c r="J133" i="1"/>
  <c r="J143" i="1" s="1"/>
  <c r="I133" i="1"/>
  <c r="I143" i="1" s="1"/>
  <c r="H133" i="1"/>
  <c r="H143" i="1" s="1"/>
  <c r="G133" i="1"/>
  <c r="G143" i="1" s="1"/>
  <c r="F133" i="1"/>
  <c r="F143" i="1" s="1"/>
  <c r="B125" i="1"/>
  <c r="A125" i="1"/>
  <c r="L124" i="1"/>
  <c r="J124" i="1"/>
  <c r="I124" i="1"/>
  <c r="G124" i="1"/>
  <c r="F124" i="1"/>
  <c r="B114" i="1"/>
  <c r="A114" i="1"/>
  <c r="L113" i="1"/>
  <c r="J113" i="1"/>
  <c r="I113" i="1"/>
  <c r="H113" i="1"/>
  <c r="H125" i="1" s="1"/>
  <c r="G113" i="1"/>
  <c r="G125" i="1" s="1"/>
  <c r="F113" i="1"/>
  <c r="F125" i="1" s="1"/>
  <c r="L104" i="1"/>
  <c r="J104" i="1"/>
  <c r="I104" i="1"/>
  <c r="H104" i="1"/>
  <c r="G104" i="1"/>
  <c r="F104" i="1"/>
  <c r="B98" i="1"/>
  <c r="A98" i="1"/>
  <c r="L97" i="1"/>
  <c r="J97" i="1"/>
  <c r="I97" i="1"/>
  <c r="H97" i="1"/>
  <c r="G97" i="1"/>
  <c r="F97" i="1"/>
  <c r="B91" i="1"/>
  <c r="A91" i="1"/>
  <c r="L90" i="1"/>
  <c r="J90" i="1"/>
  <c r="I90" i="1"/>
  <c r="H90" i="1"/>
  <c r="G90" i="1"/>
  <c r="F90" i="1"/>
  <c r="B83" i="1"/>
  <c r="A83" i="1"/>
  <c r="L82" i="1"/>
  <c r="J82" i="1"/>
  <c r="I82" i="1"/>
  <c r="I91" i="1" s="1"/>
  <c r="H82" i="1"/>
  <c r="G82" i="1"/>
  <c r="F82" i="1"/>
  <c r="B74" i="1"/>
  <c r="A74" i="1"/>
  <c r="L73" i="1"/>
  <c r="J73" i="1"/>
  <c r="I73" i="1"/>
  <c r="H73" i="1"/>
  <c r="G73" i="1"/>
  <c r="F73" i="1"/>
  <c r="B65" i="1"/>
  <c r="A65" i="1"/>
  <c r="L64" i="1"/>
  <c r="L74" i="1" s="1"/>
  <c r="J64" i="1"/>
  <c r="J74" i="1" s="1"/>
  <c r="I64" i="1"/>
  <c r="I74" i="1" s="1"/>
  <c r="H64" i="1"/>
  <c r="H74" i="1" s="1"/>
  <c r="G64" i="1"/>
  <c r="G74" i="1" s="1"/>
  <c r="F64" i="1"/>
  <c r="F74" i="1" s="1"/>
  <c r="B56" i="1"/>
  <c r="A56" i="1"/>
  <c r="L55" i="1"/>
  <c r="J55" i="1"/>
  <c r="I55" i="1"/>
  <c r="H55" i="1"/>
  <c r="G55" i="1"/>
  <c r="F55" i="1"/>
  <c r="B48" i="1"/>
  <c r="A48" i="1"/>
  <c r="L47" i="1"/>
  <c r="L56" i="1" s="1"/>
  <c r="J47" i="1"/>
  <c r="J56" i="1" s="1"/>
  <c r="I47" i="1"/>
  <c r="I56" i="1" s="1"/>
  <c r="H47" i="1"/>
  <c r="H56" i="1" s="1"/>
  <c r="G47" i="1"/>
  <c r="G56" i="1" s="1"/>
  <c r="F47" i="1"/>
  <c r="F56" i="1" s="1"/>
  <c r="B40" i="1"/>
  <c r="A40" i="1"/>
  <c r="L39" i="1"/>
  <c r="J39" i="1"/>
  <c r="I39" i="1"/>
  <c r="H39" i="1"/>
  <c r="G39" i="1"/>
  <c r="F39" i="1"/>
  <c r="B31" i="1"/>
  <c r="A31" i="1"/>
  <c r="L30" i="1"/>
  <c r="L40" i="1" s="1"/>
  <c r="J30" i="1"/>
  <c r="J40" i="1" s="1"/>
  <c r="I30" i="1"/>
  <c r="I40" i="1" s="1"/>
  <c r="H30" i="1"/>
  <c r="H40" i="1" s="1"/>
  <c r="G30" i="1"/>
  <c r="G40" i="1" s="1"/>
  <c r="F30" i="1"/>
  <c r="F40" i="1" s="1"/>
  <c r="B22" i="1"/>
  <c r="A22" i="1"/>
  <c r="L21" i="1"/>
  <c r="J21" i="1"/>
  <c r="I21" i="1"/>
  <c r="H21" i="1"/>
  <c r="G21" i="1"/>
  <c r="F21" i="1"/>
  <c r="B13" i="1"/>
  <c r="A13" i="1"/>
  <c r="L12" i="1"/>
  <c r="J12" i="1"/>
  <c r="J22" i="1" s="1"/>
  <c r="I12" i="1"/>
  <c r="I22" i="1" s="1"/>
  <c r="H12" i="1"/>
  <c r="H22" i="1" s="1"/>
  <c r="G12" i="1"/>
  <c r="G22" i="1" s="1"/>
  <c r="F12" i="1"/>
  <c r="F22" i="1" s="1"/>
  <c r="L91" i="1" l="1"/>
  <c r="L22" i="1"/>
  <c r="L125" i="1"/>
  <c r="J125" i="1"/>
  <c r="I125" i="1"/>
  <c r="G91" i="1"/>
  <c r="F91" i="1"/>
  <c r="H91" i="1"/>
  <c r="J91" i="1"/>
</calcChain>
</file>

<file path=xl/sharedStrings.xml><?xml version="1.0" encoding="utf-8"?>
<sst xmlns="http://schemas.openxmlformats.org/spreadsheetml/2006/main" count="448" uniqueCount="155">
  <si>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</si>
  <si>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</si>
  <si>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</si>
  <si>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</si>
  <si>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</si>
  <si>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</si>
  <si>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</si>
  <si>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</si>
  <si>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</si>
  <si>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</si>
  <si>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</si>
  <si>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</si>
  <si>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</si>
  <si>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</si>
  <si>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</si>
  <si>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</si>
  <si>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</si>
  <si>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</si>
  <si>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</si>
  <si>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</si>
  <si>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</si>
  <si>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</si>
  <si>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</si>
  <si>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</si>
  <si>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</si>
  <si>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</si>
  <si>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</si>
  <si>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</si>
  <si>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</si>
  <si>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</si>
  <si>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</si>
  <si>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</si>
  <si>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</si>
  <si>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</si>
  <si>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</si>
  <si>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</si>
  <si>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</si>
  <si>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</si>
  <si>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</si>
  <si>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</si>
  <si>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</si>
  <si>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</si>
  <si>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</si>
  <si>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</si>
  <si>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</si>
  <si>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</si>
  <si>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</si>
  <si>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</si>
  <si>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помидор в нарезке</t>
  </si>
  <si>
    <t>54-3з</t>
  </si>
  <si>
    <t>рассольник домашний</t>
  </si>
  <si>
    <t>54-4с</t>
  </si>
  <si>
    <t>картофель отварной в молоке</t>
  </si>
  <si>
    <t>54-10г</t>
  </si>
  <si>
    <t>тефтели из говядины с рисом</t>
  </si>
  <si>
    <t>54-16м</t>
  </si>
  <si>
    <t>соус белый основной</t>
  </si>
  <si>
    <t>54-2соус</t>
  </si>
  <si>
    <t>компот из чернослива</t>
  </si>
  <si>
    <t>54-3хн</t>
  </si>
  <si>
    <t>каша пшенная рассыпчатая</t>
  </si>
  <si>
    <t>54-12г</t>
  </si>
  <si>
    <t>курица тушеная с морковью</t>
  </si>
  <si>
    <t>54-25м</t>
  </si>
  <si>
    <t>какао с молоком</t>
  </si>
  <si>
    <t>54-21гн</t>
  </si>
  <si>
    <t>свекла отварная дольками</t>
  </si>
  <si>
    <t>54-28з</t>
  </si>
  <si>
    <t>54-11з</t>
  </si>
  <si>
    <t>Салат из моркови и яблок</t>
  </si>
  <si>
    <t>Борщ с капустой и картофелем со сметаной</t>
  </si>
  <si>
    <t>54-2с</t>
  </si>
  <si>
    <t>рис отварной</t>
  </si>
  <si>
    <t>54-6г</t>
  </si>
  <si>
    <t>Котлета рыбная любительская(минтай)</t>
  </si>
  <si>
    <t>54-14р</t>
  </si>
  <si>
    <t>соус молочный натуральный</t>
  </si>
  <si>
    <t>54-5соус</t>
  </si>
  <si>
    <t>чай с грушей и апельсином</t>
  </si>
  <si>
    <t>54-20гн</t>
  </si>
  <si>
    <t>омлет натуральный</t>
  </si>
  <si>
    <t>54-1о</t>
  </si>
  <si>
    <t>чай с молоком и сахаром</t>
  </si>
  <si>
    <t>54-4гн</t>
  </si>
  <si>
    <t>яблоко</t>
  </si>
  <si>
    <t>горошек зеленый</t>
  </si>
  <si>
    <t>54-20з</t>
  </si>
  <si>
    <t>огурец в нарезке</t>
  </si>
  <si>
    <t>54-2з</t>
  </si>
  <si>
    <t>суп картофельный с макаронными изделиями</t>
  </si>
  <si>
    <t>54-7с</t>
  </si>
  <si>
    <t>каша перловая рассыпчатая</t>
  </si>
  <si>
    <t>54-5г</t>
  </si>
  <si>
    <t>оладьи из печени по -кунцовски</t>
  </si>
  <si>
    <t>54-31м</t>
  </si>
  <si>
    <t>компот из свежих яблок</t>
  </si>
  <si>
    <t>54-32хн</t>
  </si>
  <si>
    <t>хле ржаной</t>
  </si>
  <si>
    <t>Каша вязкая молочная ячневая</t>
  </si>
  <si>
    <t>запеканка из творога</t>
  </si>
  <si>
    <t>54-1т</t>
  </si>
  <si>
    <t>54-21к</t>
  </si>
  <si>
    <t>джем избрикосов</t>
  </si>
  <si>
    <t>щи из свежей капусты со сметаной</t>
  </si>
  <si>
    <t>54-1с</t>
  </si>
  <si>
    <t>макароны отварные</t>
  </si>
  <si>
    <t>54-1г</t>
  </si>
  <si>
    <t>биточек из курицы</t>
  </si>
  <si>
    <t>54-23м</t>
  </si>
  <si>
    <t>компот из смеси сухофруктов</t>
  </si>
  <si>
    <t>54-1хн</t>
  </si>
  <si>
    <t>котлета рыбная любительская</t>
  </si>
  <si>
    <t>кофейный напиток с молоком</t>
  </si>
  <si>
    <t>54-23гн</t>
  </si>
  <si>
    <t>суп гороховый</t>
  </si>
  <si>
    <t>54-8с</t>
  </si>
  <si>
    <t>каша гречневая рассыпчатая</t>
  </si>
  <si>
    <t>54-4г</t>
  </si>
  <si>
    <t>бефстроганов из отварной говядины</t>
  </si>
  <si>
    <t>54-1м</t>
  </si>
  <si>
    <t>чай с лимоном и сахаром</t>
  </si>
  <si>
    <t>54-3гн</t>
  </si>
  <si>
    <t>каша вязкая молочная пшенная</t>
  </si>
  <si>
    <t>54-6к</t>
  </si>
  <si>
    <t>салат из белокочанной капусты с морковью</t>
  </si>
  <si>
    <t>54-8з</t>
  </si>
  <si>
    <t>рассольник ленинградский</t>
  </si>
  <si>
    <t>54-3с</t>
  </si>
  <si>
    <t>Плов из отварнойговядины</t>
  </si>
  <si>
    <t>54-11м</t>
  </si>
  <si>
    <t>макароны отварные с овощами</t>
  </si>
  <si>
    <t>54-2г</t>
  </si>
  <si>
    <t>Суп крестьянский с крупой(крупа перловая)</t>
  </si>
  <si>
    <t>54-10с</t>
  </si>
  <si>
    <t>каша жидкая молочная гречневая</t>
  </si>
  <si>
    <t>сыр  твердых сортов в нарезке</t>
  </si>
  <si>
    <t>54-5 соус</t>
  </si>
  <si>
    <t>54-20к</t>
  </si>
  <si>
    <t>морковь отварная дольками</t>
  </si>
  <si>
    <t>54-27з</t>
  </si>
  <si>
    <t>борщ с капустой и картофелем со сметаной</t>
  </si>
  <si>
    <t>горошница</t>
  </si>
  <si>
    <t>54-21г</t>
  </si>
  <si>
    <t>шницель из говядины</t>
  </si>
  <si>
    <t>54-7м</t>
  </si>
  <si>
    <t>Компот из свежих яблок</t>
  </si>
  <si>
    <t>Суп фасолевый</t>
  </si>
  <si>
    <t>54-18м</t>
  </si>
  <si>
    <t>Помидоры в нарезке</t>
  </si>
  <si>
    <t>рыба тушеная в томате с овощами</t>
  </si>
  <si>
    <t>54-45</t>
  </si>
  <si>
    <t>54-11</t>
  </si>
  <si>
    <t>котлета рыбная любительская(минтай)</t>
  </si>
  <si>
    <t>печень говяжья по- строгановски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</si>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</sst>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F148" sqref="F1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/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>
        <v>54.9</v>
      </c>
      <c r="L6" s="40">
        <v>11.43</v>
      </c>
    </row>
    <row r="7" spans="1:12" ht="14.4" x14ac:dyDescent="0.3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0.2</v>
      </c>
      <c r="H7" s="43">
        <v>0</v>
      </c>
      <c r="I7" s="43">
        <v>6.4</v>
      </c>
      <c r="J7" s="43">
        <v>26.8</v>
      </c>
      <c r="K7" s="44" t="s">
        <v>41</v>
      </c>
      <c r="L7" s="43">
        <v>1.2</v>
      </c>
    </row>
    <row r="8" spans="1:12" ht="14.4" x14ac:dyDescent="0.3">
      <c r="A8" s="23"/>
      <c r="B8" s="15"/>
      <c r="C8" s="11"/>
      <c r="D8" s="7" t="s">
        <v>23</v>
      </c>
      <c r="E8" s="42" t="s">
        <v>42</v>
      </c>
      <c r="F8" s="43">
        <v>45</v>
      </c>
      <c r="G8" s="43">
        <v>3.4</v>
      </c>
      <c r="H8" s="43">
        <v>0.4</v>
      </c>
      <c r="I8" s="43">
        <v>22.1</v>
      </c>
      <c r="J8" s="43">
        <v>105.5</v>
      </c>
      <c r="K8" s="44" t="s">
        <v>43</v>
      </c>
      <c r="L8" s="43">
        <v>2.25</v>
      </c>
    </row>
    <row r="9" spans="1:12" ht="14.4" x14ac:dyDescent="0.3">
      <c r="A9" s="23"/>
      <c r="B9" s="15"/>
      <c r="C9" s="11"/>
      <c r="D9" s="7"/>
      <c r="E9" s="42" t="s">
        <v>44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1.4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23.03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15</v>
      </c>
      <c r="G11" s="43">
        <v>3.5</v>
      </c>
      <c r="H11" s="43">
        <v>4.4000000000000004</v>
      </c>
      <c r="I11" s="43">
        <v>0</v>
      </c>
      <c r="J11" s="43">
        <v>53.7</v>
      </c>
      <c r="K11" s="44" t="s">
        <v>47</v>
      </c>
      <c r="L11" s="43">
        <v>8.25</v>
      </c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625</v>
      </c>
      <c r="G12" s="19">
        <f>SUM(G6:G11)</f>
        <v>18.5</v>
      </c>
      <c r="H12" s="19">
        <f>SUM(H6:H11)</f>
        <v>16.700000000000003</v>
      </c>
      <c r="I12" s="19">
        <f>SUM(I6:I11)</f>
        <v>81.7</v>
      </c>
      <c r="J12" s="19">
        <f>SUM(J6:J11)</f>
        <v>550.5</v>
      </c>
      <c r="K12" s="25"/>
      <c r="L12" s="19">
        <f>SUM(L6:L11)</f>
        <v>47.56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48</v>
      </c>
      <c r="F13" s="43">
        <v>60</v>
      </c>
      <c r="G13" s="43">
        <v>0.7</v>
      </c>
      <c r="H13" s="43">
        <v>0.1</v>
      </c>
      <c r="I13" s="43">
        <v>2.2999999999999998</v>
      </c>
      <c r="J13" s="43">
        <v>12.8</v>
      </c>
      <c r="K13" s="44" t="s">
        <v>49</v>
      </c>
      <c r="L13" s="43">
        <v>12</v>
      </c>
    </row>
    <row r="14" spans="1:12" ht="14.4" x14ac:dyDescent="0.3">
      <c r="A14" s="23"/>
      <c r="B14" s="15"/>
      <c r="C14" s="11"/>
      <c r="D14" s="7" t="s">
        <v>27</v>
      </c>
      <c r="E14" s="42" t="s">
        <v>50</v>
      </c>
      <c r="F14" s="43">
        <v>200</v>
      </c>
      <c r="G14" s="43">
        <v>4.5999999999999996</v>
      </c>
      <c r="H14" s="43">
        <v>5.7</v>
      </c>
      <c r="I14" s="43">
        <v>11.6</v>
      </c>
      <c r="J14" s="43">
        <v>116.1</v>
      </c>
      <c r="K14" s="44" t="s">
        <v>51</v>
      </c>
      <c r="L14" s="43">
        <v>12.45</v>
      </c>
    </row>
    <row r="15" spans="1:12" ht="14.4" x14ac:dyDescent="0.3">
      <c r="A15" s="23"/>
      <c r="B15" s="15"/>
      <c r="C15" s="11"/>
      <c r="D15" s="7" t="s">
        <v>28</v>
      </c>
      <c r="E15" s="42" t="s">
        <v>52</v>
      </c>
      <c r="F15" s="43">
        <v>150</v>
      </c>
      <c r="G15" s="43">
        <v>4.5</v>
      </c>
      <c r="H15" s="43">
        <v>5.5</v>
      </c>
      <c r="I15" s="43">
        <v>26.5</v>
      </c>
      <c r="J15" s="43">
        <v>173.7</v>
      </c>
      <c r="K15" s="44" t="s">
        <v>53</v>
      </c>
      <c r="L15" s="43">
        <v>10.23</v>
      </c>
    </row>
    <row r="16" spans="1:12" ht="14.4" x14ac:dyDescent="0.3">
      <c r="A16" s="23"/>
      <c r="B16" s="15"/>
      <c r="C16" s="11"/>
      <c r="D16" s="7" t="s">
        <v>29</v>
      </c>
      <c r="E16" s="42" t="s">
        <v>54</v>
      </c>
      <c r="F16" s="43">
        <v>90</v>
      </c>
      <c r="G16" s="43">
        <v>13</v>
      </c>
      <c r="H16" s="43">
        <v>13.2</v>
      </c>
      <c r="I16" s="43">
        <v>7.3</v>
      </c>
      <c r="J16" s="43">
        <v>199.7</v>
      </c>
      <c r="K16" s="44" t="s">
        <v>55</v>
      </c>
      <c r="L16" s="43">
        <v>19.829999999999998</v>
      </c>
    </row>
    <row r="17" spans="1:12" ht="14.4" x14ac:dyDescent="0.3">
      <c r="A17" s="23"/>
      <c r="B17" s="15"/>
      <c r="C17" s="11"/>
      <c r="D17" s="7"/>
      <c r="E17" s="42" t="s">
        <v>56</v>
      </c>
      <c r="F17" s="43">
        <v>20</v>
      </c>
      <c r="G17" s="43">
        <v>0.5</v>
      </c>
      <c r="H17" s="43">
        <v>0.8</v>
      </c>
      <c r="I17" s="43">
        <v>0.9</v>
      </c>
      <c r="J17" s="43">
        <v>12.5</v>
      </c>
      <c r="K17" s="44" t="s">
        <v>57</v>
      </c>
      <c r="L17" s="43">
        <v>2.1800000000000002</v>
      </c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59</v>
      </c>
      <c r="L18" s="43">
        <v>2.4500000000000002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43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43</v>
      </c>
      <c r="L20" s="43">
        <v>1.68</v>
      </c>
    </row>
    <row r="21" spans="1:12" ht="14.4" x14ac:dyDescent="0.3">
      <c r="A21" s="24"/>
      <c r="B21" s="17"/>
      <c r="C21" s="8"/>
      <c r="D21" s="18" t="s">
        <v>33</v>
      </c>
      <c r="E21" s="9"/>
      <c r="F21" s="19">
        <f>SUM(F13:F20)</f>
        <v>810</v>
      </c>
      <c r="G21" s="19">
        <f>SUM(G13:G20)</f>
        <v>30.4</v>
      </c>
      <c r="H21" s="19">
        <f>SUM(H13:H20)</f>
        <v>26.4</v>
      </c>
      <c r="I21" s="19">
        <f>SUM(I13:I20)</f>
        <v>107.5</v>
      </c>
      <c r="J21" s="19">
        <f>SUM(J13:J20)</f>
        <v>787.9</v>
      </c>
      <c r="K21" s="25"/>
      <c r="L21" s="19">
        <f>SUM(L13:L20)</f>
        <v>63.82</v>
      </c>
    </row>
    <row r="22" spans="1:12" ht="14.4" x14ac:dyDescent="0.25">
      <c r="A22" s="29">
        <f>A6</f>
        <v>1</v>
      </c>
      <c r="B22" s="30">
        <f>B6</f>
        <v>1</v>
      </c>
      <c r="C22" s="67" t="s">
        <v>4</v>
      </c>
      <c r="D22" s="68"/>
      <c r="E22" s="31"/>
      <c r="F22" s="32">
        <f>F12+F21</f>
        <v>1435</v>
      </c>
      <c r="G22" s="32">
        <f>G12+G21</f>
        <v>48.9</v>
      </c>
      <c r="H22" s="32">
        <f>H12+H21</f>
        <v>43.1</v>
      </c>
      <c r="I22" s="32">
        <f>I12+I21</f>
        <v>189.2</v>
      </c>
      <c r="J22" s="32">
        <f>J12+J21</f>
        <v>1338.4</v>
      </c>
      <c r="K22" s="32"/>
      <c r="L22" s="32">
        <f>L12+L21</f>
        <v>111.38</v>
      </c>
    </row>
    <row r="23" spans="1:12" ht="14.4" x14ac:dyDescent="0.3">
      <c r="A23" s="14">
        <v>1</v>
      </c>
      <c r="B23" s="15">
        <v>2</v>
      </c>
      <c r="C23" s="22" t="s">
        <v>20</v>
      </c>
      <c r="D23" s="5" t="s">
        <v>21</v>
      </c>
      <c r="E23" s="39" t="s">
        <v>60</v>
      </c>
      <c r="F23" s="40">
        <v>150</v>
      </c>
      <c r="G23" s="40">
        <v>6.4</v>
      </c>
      <c r="H23" s="40">
        <v>6.5</v>
      </c>
      <c r="I23" s="40">
        <v>35.5</v>
      </c>
      <c r="J23" s="40">
        <v>225.8</v>
      </c>
      <c r="K23" s="41" t="s">
        <v>61</v>
      </c>
      <c r="L23" s="40">
        <v>8.26</v>
      </c>
    </row>
    <row r="24" spans="1:12" ht="14.4" x14ac:dyDescent="0.3">
      <c r="A24" s="14"/>
      <c r="B24" s="15"/>
      <c r="C24" s="11"/>
      <c r="D24" s="6"/>
      <c r="E24" s="42" t="s">
        <v>62</v>
      </c>
      <c r="F24" s="43">
        <v>100</v>
      </c>
      <c r="G24" s="43">
        <v>14.1</v>
      </c>
      <c r="H24" s="43">
        <v>5.8</v>
      </c>
      <c r="I24" s="43">
        <v>4.4000000000000004</v>
      </c>
      <c r="J24" s="43">
        <v>126.4</v>
      </c>
      <c r="K24" s="44" t="s">
        <v>63</v>
      </c>
      <c r="L24" s="43">
        <v>40.83</v>
      </c>
    </row>
    <row r="25" spans="1:12" ht="14.4" x14ac:dyDescent="0.3">
      <c r="A25" s="14"/>
      <c r="B25" s="15"/>
      <c r="C25" s="11"/>
      <c r="D25" s="7" t="s">
        <v>22</v>
      </c>
      <c r="E25" s="42" t="s">
        <v>64</v>
      </c>
      <c r="F25" s="43">
        <v>200</v>
      </c>
      <c r="G25" s="43">
        <v>4.7</v>
      </c>
      <c r="H25" s="43">
        <v>3.5</v>
      </c>
      <c r="I25" s="43">
        <v>12.5</v>
      </c>
      <c r="J25" s="43">
        <v>100.4</v>
      </c>
      <c r="K25" s="44" t="s">
        <v>65</v>
      </c>
      <c r="L25" s="43">
        <v>12.49</v>
      </c>
    </row>
    <row r="26" spans="1:12" ht="14.4" x14ac:dyDescent="0.3">
      <c r="A26" s="14"/>
      <c r="B26" s="15"/>
      <c r="C26" s="11"/>
      <c r="D26" s="7" t="s">
        <v>23</v>
      </c>
      <c r="E26" s="42" t="s">
        <v>44</v>
      </c>
      <c r="F26" s="43">
        <v>15</v>
      </c>
      <c r="G26" s="43">
        <v>1</v>
      </c>
      <c r="H26" s="43">
        <v>0.2</v>
      </c>
      <c r="I26" s="43">
        <v>5</v>
      </c>
      <c r="J26" s="43">
        <v>25.6</v>
      </c>
      <c r="K26" s="44" t="s">
        <v>43</v>
      </c>
      <c r="L26" s="43">
        <v>0.84</v>
      </c>
    </row>
    <row r="27" spans="1:12" ht="14.4" x14ac:dyDescent="0.3">
      <c r="A27" s="14"/>
      <c r="B27" s="15"/>
      <c r="C27" s="11"/>
      <c r="D27" s="7"/>
      <c r="E27" s="42" t="s">
        <v>42</v>
      </c>
      <c r="F27" s="43">
        <v>25</v>
      </c>
      <c r="G27" s="43">
        <v>1.9</v>
      </c>
      <c r="H27" s="43">
        <v>0.2</v>
      </c>
      <c r="I27" s="43">
        <v>12.3</v>
      </c>
      <c r="J27" s="43">
        <v>58.6</v>
      </c>
      <c r="K27" s="44" t="s">
        <v>43</v>
      </c>
      <c r="L27" s="43">
        <v>1.25</v>
      </c>
    </row>
    <row r="28" spans="1:12" ht="14.4" x14ac:dyDescent="0.3">
      <c r="A28" s="14"/>
      <c r="B28" s="15"/>
      <c r="C28" s="11"/>
      <c r="D28" s="7"/>
      <c r="E28" s="42" t="s">
        <v>66</v>
      </c>
      <c r="F28" s="43">
        <v>60</v>
      </c>
      <c r="G28" s="43">
        <v>0.9</v>
      </c>
      <c r="H28" s="43">
        <v>0.1</v>
      </c>
      <c r="I28" s="43">
        <v>5.2</v>
      </c>
      <c r="J28" s="43">
        <v>25.2</v>
      </c>
      <c r="K28" s="44" t="s">
        <v>67</v>
      </c>
      <c r="L28" s="43">
        <v>2.71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SUM(F23:F29)</f>
        <v>550</v>
      </c>
      <c r="G30" s="19">
        <f>SUM(G23:G29)</f>
        <v>28.999999999999996</v>
      </c>
      <c r="H30" s="19">
        <f>SUM(H23:H29)</f>
        <v>16.3</v>
      </c>
      <c r="I30" s="19">
        <f>SUM(I23:I29)</f>
        <v>74.900000000000006</v>
      </c>
      <c r="J30" s="19">
        <f>SUM(J23:J29)</f>
        <v>562.00000000000011</v>
      </c>
      <c r="K30" s="25"/>
      <c r="L30" s="19">
        <f>SUM(L23:L29)</f>
        <v>66.38</v>
      </c>
    </row>
    <row r="31" spans="1:12" ht="14.4" x14ac:dyDescent="0.3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 t="s">
        <v>69</v>
      </c>
      <c r="F31" s="43">
        <v>60</v>
      </c>
      <c r="G31" s="43">
        <v>0.5</v>
      </c>
      <c r="H31" s="43">
        <v>6.1</v>
      </c>
      <c r="I31" s="43">
        <v>4.3</v>
      </c>
      <c r="J31" s="43">
        <v>74.3</v>
      </c>
      <c r="K31" s="44" t="s">
        <v>68</v>
      </c>
      <c r="L31" s="43">
        <v>13.1</v>
      </c>
    </row>
    <row r="32" spans="1:12" ht="14.4" x14ac:dyDescent="0.3">
      <c r="A32" s="14"/>
      <c r="B32" s="15"/>
      <c r="C32" s="11"/>
      <c r="D32" s="7" t="s">
        <v>27</v>
      </c>
      <c r="E32" s="42" t="s">
        <v>70</v>
      </c>
      <c r="F32" s="43">
        <v>200</v>
      </c>
      <c r="G32" s="43">
        <v>4.7</v>
      </c>
      <c r="H32" s="43">
        <v>5.7</v>
      </c>
      <c r="I32" s="43">
        <v>10.1</v>
      </c>
      <c r="J32" s="43">
        <v>110.4</v>
      </c>
      <c r="K32" s="44" t="s">
        <v>71</v>
      </c>
      <c r="L32" s="43">
        <v>12.18</v>
      </c>
    </row>
    <row r="33" spans="1:12" ht="14.4" x14ac:dyDescent="0.3">
      <c r="A33" s="14"/>
      <c r="B33" s="15"/>
      <c r="C33" s="11"/>
      <c r="D33" s="7" t="s">
        <v>28</v>
      </c>
      <c r="E33" s="42" t="s">
        <v>72</v>
      </c>
      <c r="F33" s="43">
        <v>150</v>
      </c>
      <c r="G33" s="43">
        <v>3.6</v>
      </c>
      <c r="H33" s="43">
        <v>4.8</v>
      </c>
      <c r="I33" s="43">
        <v>36.4</v>
      </c>
      <c r="J33" s="43">
        <v>203.5</v>
      </c>
      <c r="K33" s="44" t="s">
        <v>73</v>
      </c>
      <c r="L33" s="43">
        <v>19.100000000000001</v>
      </c>
    </row>
    <row r="34" spans="1:12" ht="14.4" x14ac:dyDescent="0.3">
      <c r="A34" s="14"/>
      <c r="B34" s="15"/>
      <c r="C34" s="11"/>
      <c r="D34" s="7" t="s">
        <v>29</v>
      </c>
      <c r="E34" s="42" t="s">
        <v>74</v>
      </c>
      <c r="F34" s="43">
        <v>100</v>
      </c>
      <c r="G34" s="43">
        <v>12.8</v>
      </c>
      <c r="H34" s="43">
        <v>4.0999999999999996</v>
      </c>
      <c r="I34" s="43">
        <v>6.1</v>
      </c>
      <c r="J34" s="43">
        <v>112.3</v>
      </c>
      <c r="K34" s="44" t="s">
        <v>75</v>
      </c>
      <c r="L34" s="43">
        <v>28.94</v>
      </c>
    </row>
    <row r="35" spans="1:12" ht="14.4" x14ac:dyDescent="0.3">
      <c r="A35" s="14"/>
      <c r="B35" s="15"/>
      <c r="C35" s="11"/>
      <c r="D35" s="7"/>
      <c r="E35" s="42" t="s">
        <v>76</v>
      </c>
      <c r="F35" s="43">
        <v>20</v>
      </c>
      <c r="G35" s="43">
        <v>0.7</v>
      </c>
      <c r="H35" s="43">
        <v>1.5</v>
      </c>
      <c r="I35" s="43">
        <v>1.9</v>
      </c>
      <c r="J35" s="43">
        <v>23.8</v>
      </c>
      <c r="K35" s="44" t="s">
        <v>77</v>
      </c>
      <c r="L35" s="43">
        <v>6.4</v>
      </c>
    </row>
    <row r="36" spans="1:12" ht="14.4" x14ac:dyDescent="0.3">
      <c r="A36" s="14"/>
      <c r="B36" s="15"/>
      <c r="C36" s="11"/>
      <c r="D36" s="7" t="s">
        <v>30</v>
      </c>
      <c r="E36" s="42" t="s">
        <v>78</v>
      </c>
      <c r="F36" s="43">
        <v>200</v>
      </c>
      <c r="G36" s="43">
        <v>0.3</v>
      </c>
      <c r="H36" s="43">
        <v>0.1</v>
      </c>
      <c r="I36" s="43">
        <v>1.7</v>
      </c>
      <c r="J36" s="43">
        <v>9</v>
      </c>
      <c r="K36" s="44" t="s">
        <v>79</v>
      </c>
      <c r="L36" s="43">
        <v>2.25</v>
      </c>
    </row>
    <row r="37" spans="1:12" ht="14.4" x14ac:dyDescent="0.3">
      <c r="A37" s="14"/>
      <c r="B37" s="15"/>
      <c r="C37" s="11"/>
      <c r="D37" s="7" t="s">
        <v>31</v>
      </c>
      <c r="E37" s="42" t="s">
        <v>42</v>
      </c>
      <c r="F37" s="43">
        <v>60</v>
      </c>
      <c r="G37" s="43">
        <v>4.5999999999999996</v>
      </c>
      <c r="H37" s="43">
        <v>0.5</v>
      </c>
      <c r="I37" s="43">
        <v>29.5</v>
      </c>
      <c r="J37" s="43">
        <v>140.6</v>
      </c>
      <c r="K37" s="44" t="s">
        <v>43</v>
      </c>
      <c r="L37" s="43">
        <v>3</v>
      </c>
    </row>
    <row r="38" spans="1:12" ht="14.4" x14ac:dyDescent="0.3">
      <c r="A38" s="14"/>
      <c r="B38" s="15"/>
      <c r="C38" s="11"/>
      <c r="D38" s="7" t="s">
        <v>32</v>
      </c>
      <c r="E38" s="42" t="s">
        <v>44</v>
      </c>
      <c r="F38" s="43">
        <v>30</v>
      </c>
      <c r="G38" s="43">
        <v>2</v>
      </c>
      <c r="H38" s="43">
        <v>0.4</v>
      </c>
      <c r="I38" s="43">
        <v>10</v>
      </c>
      <c r="J38" s="43">
        <v>51.2</v>
      </c>
      <c r="K38" s="44" t="s">
        <v>43</v>
      </c>
      <c r="L38" s="43">
        <v>1.68</v>
      </c>
    </row>
    <row r="39" spans="1:12" ht="14.4" x14ac:dyDescent="0.3">
      <c r="A39" s="16"/>
      <c r="B39" s="17"/>
      <c r="C39" s="8"/>
      <c r="D39" s="18" t="s">
        <v>33</v>
      </c>
      <c r="E39" s="9"/>
      <c r="F39" s="19">
        <f>SUM(F31:F38)</f>
        <v>820</v>
      </c>
      <c r="G39" s="19">
        <f>SUM(G31:G38)</f>
        <v>29.200000000000003</v>
      </c>
      <c r="H39" s="19">
        <f>SUM(H31:H38)</f>
        <v>23.200000000000003</v>
      </c>
      <c r="I39" s="19">
        <f>SUM(I31:I38)</f>
        <v>100</v>
      </c>
      <c r="J39" s="19">
        <f>SUM(J31:J38)</f>
        <v>725.1</v>
      </c>
      <c r="K39" s="25"/>
      <c r="L39" s="19">
        <f>SUM(L31:L38)</f>
        <v>86.65000000000002</v>
      </c>
    </row>
    <row r="40" spans="1:12" ht="15.75" customHeight="1" thickBot="1" x14ac:dyDescent="0.3">
      <c r="A40" s="33">
        <f>A23</f>
        <v>1</v>
      </c>
      <c r="B40" s="33">
        <f>B23</f>
        <v>2</v>
      </c>
      <c r="C40" s="67" t="s">
        <v>4</v>
      </c>
      <c r="D40" s="68"/>
      <c r="E40" s="31"/>
      <c r="F40" s="32">
        <f>F30+F39</f>
        <v>1370</v>
      </c>
      <c r="G40" s="32">
        <f>G30+G39</f>
        <v>58.2</v>
      </c>
      <c r="H40" s="32">
        <f>H30+H39</f>
        <v>39.5</v>
      </c>
      <c r="I40" s="32">
        <f>I30+I39</f>
        <v>174.9</v>
      </c>
      <c r="J40" s="32">
        <f>J30+J39</f>
        <v>1287.1000000000001</v>
      </c>
      <c r="K40" s="32"/>
      <c r="L40" s="32">
        <f>L30+L39</f>
        <v>153.03000000000003</v>
      </c>
    </row>
    <row r="41" spans="1:12" ht="14.4" x14ac:dyDescent="0.3">
      <c r="A41" s="20">
        <v>1</v>
      </c>
      <c r="B41" s="21">
        <v>3</v>
      </c>
      <c r="C41" s="22" t="s">
        <v>20</v>
      </c>
      <c r="D41" s="5" t="s">
        <v>21</v>
      </c>
      <c r="E41" s="39" t="s">
        <v>80</v>
      </c>
      <c r="F41" s="40">
        <v>150</v>
      </c>
      <c r="G41" s="40">
        <v>12.7</v>
      </c>
      <c r="H41" s="40">
        <v>18</v>
      </c>
      <c r="I41" s="40">
        <v>3.2</v>
      </c>
      <c r="J41" s="40">
        <v>225.5</v>
      </c>
      <c r="K41" s="41" t="s">
        <v>81</v>
      </c>
      <c r="L41" s="40">
        <v>34.6</v>
      </c>
    </row>
    <row r="42" spans="1:12" ht="14.4" x14ac:dyDescent="0.3">
      <c r="A42" s="23"/>
      <c r="B42" s="15"/>
      <c r="C42" s="11"/>
      <c r="D42" s="7" t="s">
        <v>22</v>
      </c>
      <c r="E42" s="42" t="s">
        <v>82</v>
      </c>
      <c r="F42" s="43">
        <v>200</v>
      </c>
      <c r="G42" s="43">
        <v>1.6</v>
      </c>
      <c r="H42" s="43">
        <v>1.1000000000000001</v>
      </c>
      <c r="I42" s="43">
        <v>8.6</v>
      </c>
      <c r="J42" s="43">
        <v>50.9</v>
      </c>
      <c r="K42" s="44" t="s">
        <v>83</v>
      </c>
      <c r="L42" s="43">
        <v>4.9800000000000004</v>
      </c>
    </row>
    <row r="43" spans="1:12" ht="14.4" x14ac:dyDescent="0.3">
      <c r="A43" s="23"/>
      <c r="B43" s="15"/>
      <c r="C43" s="11"/>
      <c r="D43" s="7" t="s">
        <v>23</v>
      </c>
      <c r="E43" s="42" t="s">
        <v>42</v>
      </c>
      <c r="F43" s="43">
        <v>45</v>
      </c>
      <c r="G43" s="43">
        <v>3.4</v>
      </c>
      <c r="H43" s="43">
        <v>0.4</v>
      </c>
      <c r="I43" s="43">
        <v>22.1</v>
      </c>
      <c r="J43" s="43">
        <v>105.5</v>
      </c>
      <c r="K43" s="44" t="s">
        <v>43</v>
      </c>
      <c r="L43" s="43">
        <v>2.25</v>
      </c>
    </row>
    <row r="44" spans="1:12" ht="14.4" x14ac:dyDescent="0.3">
      <c r="A44" s="23"/>
      <c r="B44" s="15"/>
      <c r="C44" s="11"/>
      <c r="D44" s="7"/>
      <c r="E44" s="42" t="s">
        <v>44</v>
      </c>
      <c r="F44" s="43">
        <v>25</v>
      </c>
      <c r="G44" s="43">
        <v>1.7</v>
      </c>
      <c r="H44" s="43">
        <v>0.3</v>
      </c>
      <c r="I44" s="43">
        <v>8.4</v>
      </c>
      <c r="J44" s="43">
        <v>42.7</v>
      </c>
      <c r="K44" s="44" t="s">
        <v>43</v>
      </c>
      <c r="L44" s="43">
        <v>1.4</v>
      </c>
    </row>
    <row r="45" spans="1:12" ht="14.4" x14ac:dyDescent="0.3">
      <c r="A45" s="23"/>
      <c r="B45" s="15"/>
      <c r="C45" s="11"/>
      <c r="D45" s="7" t="s">
        <v>24</v>
      </c>
      <c r="E45" s="42" t="s">
        <v>84</v>
      </c>
      <c r="F45" s="43">
        <v>120</v>
      </c>
      <c r="G45" s="43">
        <v>0.5</v>
      </c>
      <c r="H45" s="43">
        <v>0.5</v>
      </c>
      <c r="I45" s="43">
        <v>11.8</v>
      </c>
      <c r="J45" s="43">
        <v>53.3</v>
      </c>
      <c r="K45" s="44" t="s">
        <v>43</v>
      </c>
      <c r="L45" s="43">
        <v>14.4</v>
      </c>
    </row>
    <row r="46" spans="1:12" ht="14.4" x14ac:dyDescent="0.3">
      <c r="A46" s="23"/>
      <c r="B46" s="15"/>
      <c r="C46" s="11"/>
      <c r="D46" s="6"/>
      <c r="E46" s="42" t="s">
        <v>85</v>
      </c>
      <c r="F46" s="43">
        <v>20</v>
      </c>
      <c r="G46" s="43">
        <v>0.6</v>
      </c>
      <c r="H46" s="43">
        <v>0</v>
      </c>
      <c r="I46" s="43">
        <v>1.2</v>
      </c>
      <c r="J46" s="43">
        <v>7.4</v>
      </c>
      <c r="K46" s="44" t="s">
        <v>86</v>
      </c>
      <c r="L46" s="43">
        <v>7.41</v>
      </c>
    </row>
    <row r="47" spans="1:12" ht="14.4" x14ac:dyDescent="0.3">
      <c r="A47" s="24"/>
      <c r="B47" s="17"/>
      <c r="C47" s="8"/>
      <c r="D47" s="18" t="s">
        <v>33</v>
      </c>
      <c r="E47" s="9"/>
      <c r="F47" s="19">
        <f>SUM(F41:F46)</f>
        <v>560</v>
      </c>
      <c r="G47" s="19">
        <f>SUM(G41:G46)</f>
        <v>20.5</v>
      </c>
      <c r="H47" s="19">
        <f>SUM(H41:H46)</f>
        <v>20.3</v>
      </c>
      <c r="I47" s="19">
        <f>SUM(I41:I46)</f>
        <v>55.300000000000011</v>
      </c>
      <c r="J47" s="19">
        <f>SUM(J41:J46)</f>
        <v>485.29999999999995</v>
      </c>
      <c r="K47" s="25"/>
      <c r="L47" s="19">
        <f>SUM(L41:L46)</f>
        <v>65.039999999999992</v>
      </c>
    </row>
    <row r="48" spans="1:12" ht="14.4" x14ac:dyDescent="0.3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42" t="s">
        <v>87</v>
      </c>
      <c r="F48" s="43">
        <v>60</v>
      </c>
      <c r="G48" s="43">
        <v>0.5</v>
      </c>
      <c r="H48" s="43">
        <v>0.1</v>
      </c>
      <c r="I48" s="43">
        <v>1.5</v>
      </c>
      <c r="J48" s="43">
        <v>8.5</v>
      </c>
      <c r="K48" s="44" t="s">
        <v>88</v>
      </c>
      <c r="L48" s="43">
        <v>12</v>
      </c>
    </row>
    <row r="49" spans="1:12" ht="14.4" x14ac:dyDescent="0.3">
      <c r="A49" s="23"/>
      <c r="B49" s="15"/>
      <c r="C49" s="11"/>
      <c r="D49" s="7" t="s">
        <v>27</v>
      </c>
      <c r="E49" s="42" t="s">
        <v>89</v>
      </c>
      <c r="F49" s="43">
        <v>200</v>
      </c>
      <c r="G49" s="43">
        <v>5.2</v>
      </c>
      <c r="H49" s="43">
        <v>2.8</v>
      </c>
      <c r="I49" s="43">
        <v>18.5</v>
      </c>
      <c r="J49" s="43">
        <v>119.6</v>
      </c>
      <c r="K49" s="44" t="s">
        <v>90</v>
      </c>
      <c r="L49" s="43"/>
    </row>
    <row r="50" spans="1:12" ht="14.4" x14ac:dyDescent="0.3">
      <c r="A50" s="23"/>
      <c r="B50" s="15"/>
      <c r="C50" s="11"/>
      <c r="D50" s="7" t="s">
        <v>28</v>
      </c>
      <c r="E50" s="42" t="s">
        <v>91</v>
      </c>
      <c r="F50" s="43">
        <v>150</v>
      </c>
      <c r="G50" s="43">
        <v>4.4000000000000004</v>
      </c>
      <c r="H50" s="43">
        <v>5.3</v>
      </c>
      <c r="I50" s="43">
        <v>30.5</v>
      </c>
      <c r="J50" s="43">
        <v>187.1</v>
      </c>
      <c r="K50" s="44" t="s">
        <v>92</v>
      </c>
      <c r="L50" s="43"/>
    </row>
    <row r="51" spans="1:12" ht="14.4" x14ac:dyDescent="0.3">
      <c r="A51" s="23"/>
      <c r="B51" s="15"/>
      <c r="C51" s="11"/>
      <c r="D51" s="7" t="s">
        <v>29</v>
      </c>
      <c r="E51" s="42" t="s">
        <v>93</v>
      </c>
      <c r="F51" s="43">
        <v>90</v>
      </c>
      <c r="G51" s="43">
        <v>15.7</v>
      </c>
      <c r="H51" s="43">
        <v>10.199999999999999</v>
      </c>
      <c r="I51" s="43">
        <v>14</v>
      </c>
      <c r="J51" s="43">
        <v>210.9</v>
      </c>
      <c r="K51" s="44" t="s">
        <v>94</v>
      </c>
      <c r="L51" s="43">
        <v>36.450000000000003</v>
      </c>
    </row>
    <row r="52" spans="1:12" ht="14.4" x14ac:dyDescent="0.3">
      <c r="A52" s="23"/>
      <c r="B52" s="15"/>
      <c r="C52" s="11"/>
      <c r="D52" s="7" t="s">
        <v>30</v>
      </c>
      <c r="E52" s="42" t="s">
        <v>95</v>
      </c>
      <c r="F52" s="43">
        <v>200</v>
      </c>
      <c r="G52" s="43">
        <v>0.2</v>
      </c>
      <c r="H52" s="43">
        <v>0.1</v>
      </c>
      <c r="I52" s="43">
        <v>9.9</v>
      </c>
      <c r="J52" s="43">
        <v>41.6</v>
      </c>
      <c r="K52" s="44" t="s">
        <v>96</v>
      </c>
      <c r="L52" s="43"/>
    </row>
    <row r="53" spans="1:12" ht="14.4" x14ac:dyDescent="0.3">
      <c r="A53" s="23"/>
      <c r="B53" s="15"/>
      <c r="C53" s="11"/>
      <c r="D53" s="7" t="s">
        <v>31</v>
      </c>
      <c r="E53" s="42" t="s">
        <v>42</v>
      </c>
      <c r="F53" s="43">
        <v>60</v>
      </c>
      <c r="G53" s="43">
        <v>4.5999999999999996</v>
      </c>
      <c r="H53" s="43">
        <v>0.5</v>
      </c>
      <c r="I53" s="43">
        <v>29.5</v>
      </c>
      <c r="J53" s="43">
        <v>140.6</v>
      </c>
      <c r="K53" s="44" t="s">
        <v>43</v>
      </c>
      <c r="L53" s="43">
        <v>3</v>
      </c>
    </row>
    <row r="54" spans="1:12" ht="14.4" x14ac:dyDescent="0.3">
      <c r="A54" s="23"/>
      <c r="B54" s="15"/>
      <c r="C54" s="11"/>
      <c r="D54" s="7" t="s">
        <v>32</v>
      </c>
      <c r="E54" s="42" t="s">
        <v>97</v>
      </c>
      <c r="F54" s="43">
        <v>30</v>
      </c>
      <c r="G54" s="43">
        <v>2</v>
      </c>
      <c r="H54" s="43">
        <v>0.4</v>
      </c>
      <c r="I54" s="43">
        <v>10</v>
      </c>
      <c r="J54" s="43">
        <v>51.2</v>
      </c>
      <c r="K54" s="44" t="s">
        <v>43</v>
      </c>
      <c r="L54" s="43">
        <v>1.68</v>
      </c>
    </row>
    <row r="55" spans="1:12" ht="14.4" x14ac:dyDescent="0.3">
      <c r="A55" s="24"/>
      <c r="B55" s="17"/>
      <c r="C55" s="8"/>
      <c r="D55" s="18" t="s">
        <v>33</v>
      </c>
      <c r="E55" s="9"/>
      <c r="F55" s="19">
        <f>SUM(F48:F54)</f>
        <v>790</v>
      </c>
      <c r="G55" s="19">
        <f>SUM(G48:G54)</f>
        <v>32.6</v>
      </c>
      <c r="H55" s="19">
        <f>SUM(H48:H54)</f>
        <v>19.399999999999999</v>
      </c>
      <c r="I55" s="19">
        <f>SUM(I48:I54)</f>
        <v>113.9</v>
      </c>
      <c r="J55" s="19">
        <f>SUM(J48:J54)</f>
        <v>759.50000000000011</v>
      </c>
      <c r="K55" s="25"/>
      <c r="L55" s="19">
        <f>SUM(L48:L54)</f>
        <v>53.13</v>
      </c>
    </row>
    <row r="56" spans="1:12" ht="15.75" customHeight="1" x14ac:dyDescent="0.25">
      <c r="A56" s="29">
        <f>A41</f>
        <v>1</v>
      </c>
      <c r="B56" s="30">
        <f>B41</f>
        <v>3</v>
      </c>
      <c r="C56" s="67" t="s">
        <v>4</v>
      </c>
      <c r="D56" s="68"/>
      <c r="E56" s="31"/>
      <c r="F56" s="32">
        <f>F47+F55</f>
        <v>1350</v>
      </c>
      <c r="G56" s="32">
        <f>G47+G55</f>
        <v>53.1</v>
      </c>
      <c r="H56" s="32">
        <f>H47+H55</f>
        <v>39.700000000000003</v>
      </c>
      <c r="I56" s="32">
        <f>I47+I55</f>
        <v>169.20000000000002</v>
      </c>
      <c r="J56" s="32">
        <f>J47+J55</f>
        <v>1244.8000000000002</v>
      </c>
      <c r="K56" s="32"/>
      <c r="L56" s="32">
        <f>L47+L55</f>
        <v>118.16999999999999</v>
      </c>
    </row>
    <row r="57" spans="1:12" ht="14.4" x14ac:dyDescent="0.3">
      <c r="A57" s="20">
        <v>1</v>
      </c>
      <c r="B57" s="21">
        <v>4</v>
      </c>
      <c r="C57" s="22" t="s">
        <v>20</v>
      </c>
      <c r="D57" s="5" t="s">
        <v>21</v>
      </c>
      <c r="E57" s="39" t="s">
        <v>98</v>
      </c>
      <c r="F57" s="40">
        <v>100</v>
      </c>
      <c r="G57" s="40">
        <v>3.6</v>
      </c>
      <c r="H57" s="40">
        <v>4.7</v>
      </c>
      <c r="I57" s="40">
        <v>17</v>
      </c>
      <c r="J57" s="40">
        <v>124.5</v>
      </c>
      <c r="K57" s="41" t="s">
        <v>101</v>
      </c>
      <c r="L57" s="40">
        <v>8.9499999999999993</v>
      </c>
    </row>
    <row r="58" spans="1:12" ht="14.4" x14ac:dyDescent="0.3">
      <c r="A58" s="23"/>
      <c r="B58" s="15"/>
      <c r="C58" s="11"/>
      <c r="D58" s="6"/>
      <c r="E58" s="42" t="s">
        <v>99</v>
      </c>
      <c r="F58" s="43">
        <v>75</v>
      </c>
      <c r="G58" s="43">
        <v>14.8</v>
      </c>
      <c r="H58" s="43">
        <v>5.3</v>
      </c>
      <c r="I58" s="43">
        <v>10.8</v>
      </c>
      <c r="J58" s="43">
        <v>150.6</v>
      </c>
      <c r="K58" s="44" t="s">
        <v>100</v>
      </c>
      <c r="L58" s="43">
        <v>30.32</v>
      </c>
    </row>
    <row r="59" spans="1:12" ht="14.4" x14ac:dyDescent="0.3">
      <c r="A59" s="23"/>
      <c r="B59" s="15"/>
      <c r="C59" s="11"/>
      <c r="D59" s="7" t="s">
        <v>22</v>
      </c>
      <c r="E59" s="42" t="s">
        <v>40</v>
      </c>
      <c r="F59" s="43">
        <v>200</v>
      </c>
      <c r="G59" s="43">
        <v>0.2</v>
      </c>
      <c r="H59" s="43">
        <v>0</v>
      </c>
      <c r="I59" s="43">
        <v>6.4</v>
      </c>
      <c r="J59" s="43">
        <v>26.8</v>
      </c>
      <c r="K59" s="44" t="s">
        <v>41</v>
      </c>
      <c r="L59" s="43">
        <v>1.22</v>
      </c>
    </row>
    <row r="60" spans="1:12" ht="14.4" x14ac:dyDescent="0.3">
      <c r="A60" s="23"/>
      <c r="B60" s="15"/>
      <c r="C60" s="11"/>
      <c r="D60" s="7" t="s">
        <v>23</v>
      </c>
      <c r="E60" s="42" t="s">
        <v>44</v>
      </c>
      <c r="F60" s="43">
        <v>25</v>
      </c>
      <c r="G60" s="43">
        <v>1.7</v>
      </c>
      <c r="H60" s="43">
        <v>0.3</v>
      </c>
      <c r="I60" s="43">
        <v>8.4</v>
      </c>
      <c r="J60" s="43">
        <v>42.7</v>
      </c>
      <c r="K60" s="44" t="s">
        <v>43</v>
      </c>
      <c r="L60" s="43">
        <v>1.4</v>
      </c>
    </row>
    <row r="61" spans="1:12" ht="14.4" x14ac:dyDescent="0.3">
      <c r="A61" s="23"/>
      <c r="B61" s="15"/>
      <c r="C61" s="11"/>
      <c r="D61" s="7"/>
      <c r="E61" s="42" t="s">
        <v>42</v>
      </c>
      <c r="F61" s="43">
        <v>45</v>
      </c>
      <c r="G61" s="43">
        <v>3.4</v>
      </c>
      <c r="H61" s="43">
        <v>0.4</v>
      </c>
      <c r="I61" s="43">
        <v>22.1</v>
      </c>
      <c r="J61" s="43">
        <v>105.5</v>
      </c>
      <c r="K61" s="44" t="s">
        <v>43</v>
      </c>
      <c r="L61" s="43">
        <v>2.25</v>
      </c>
    </row>
    <row r="62" spans="1:12" ht="14.4" x14ac:dyDescent="0.3">
      <c r="A62" s="23"/>
      <c r="B62" s="15"/>
      <c r="C62" s="11"/>
      <c r="D62" s="7" t="s">
        <v>24</v>
      </c>
      <c r="E62" s="42" t="s">
        <v>45</v>
      </c>
      <c r="F62" s="43">
        <v>100</v>
      </c>
      <c r="G62" s="43">
        <v>0.8</v>
      </c>
      <c r="H62" s="43">
        <v>0.2</v>
      </c>
      <c r="I62" s="43">
        <v>7.5</v>
      </c>
      <c r="J62" s="43">
        <v>35</v>
      </c>
      <c r="K62" s="44" t="s">
        <v>43</v>
      </c>
      <c r="L62" s="43">
        <v>13</v>
      </c>
    </row>
    <row r="63" spans="1:12" ht="14.4" x14ac:dyDescent="0.3">
      <c r="A63" s="23"/>
      <c r="B63" s="15"/>
      <c r="C63" s="11"/>
      <c r="D63" s="6"/>
      <c r="E63" s="42" t="s">
        <v>102</v>
      </c>
      <c r="F63" s="43">
        <v>10</v>
      </c>
      <c r="G63" s="43">
        <v>0.1</v>
      </c>
      <c r="H63" s="43">
        <v>0</v>
      </c>
      <c r="I63" s="43">
        <v>7.2</v>
      </c>
      <c r="J63" s="43">
        <v>29</v>
      </c>
      <c r="K63" s="44" t="s">
        <v>43</v>
      </c>
      <c r="L63" s="43">
        <v>1.9</v>
      </c>
    </row>
    <row r="64" spans="1:12" ht="14.4" x14ac:dyDescent="0.3">
      <c r="A64" s="24"/>
      <c r="B64" s="17"/>
      <c r="C64" s="8"/>
      <c r="D64" s="18" t="s">
        <v>33</v>
      </c>
      <c r="E64" s="9"/>
      <c r="F64" s="19">
        <f>SUM(F57:F63)</f>
        <v>555</v>
      </c>
      <c r="G64" s="19">
        <f>SUM(G57:G63)</f>
        <v>24.6</v>
      </c>
      <c r="H64" s="19">
        <f>SUM(H57:H63)</f>
        <v>10.9</v>
      </c>
      <c r="I64" s="19">
        <f>SUM(I57:I63)</f>
        <v>79.400000000000006</v>
      </c>
      <c r="J64" s="19">
        <f>SUM(J57:J63)</f>
        <v>514.1</v>
      </c>
      <c r="K64" s="25"/>
      <c r="L64" s="19">
        <f>SUM(L57:L63)</f>
        <v>59.039999999999992</v>
      </c>
    </row>
    <row r="65" spans="1:12" ht="14.4" x14ac:dyDescent="0.3">
      <c r="A65" s="26">
        <f>A57</f>
        <v>1</v>
      </c>
      <c r="B65" s="13">
        <f>B57</f>
        <v>4</v>
      </c>
      <c r="C65" s="10" t="s">
        <v>25</v>
      </c>
      <c r="D65" s="7" t="s">
        <v>26</v>
      </c>
      <c r="E65" s="42" t="s">
        <v>48</v>
      </c>
      <c r="F65" s="43">
        <v>60</v>
      </c>
      <c r="G65" s="43">
        <v>0.7</v>
      </c>
      <c r="H65" s="43">
        <v>0.1</v>
      </c>
      <c r="I65" s="43">
        <v>2.2999999999999998</v>
      </c>
      <c r="J65" s="43">
        <v>12.8</v>
      </c>
      <c r="K65" s="44" t="s">
        <v>49</v>
      </c>
      <c r="L65" s="43">
        <v>12</v>
      </c>
    </row>
    <row r="66" spans="1:12" ht="14.4" x14ac:dyDescent="0.3">
      <c r="A66" s="23"/>
      <c r="B66" s="15"/>
      <c r="C66" s="11"/>
      <c r="D66" s="7" t="s">
        <v>27</v>
      </c>
      <c r="E66" s="42" t="s">
        <v>103</v>
      </c>
      <c r="F66" s="43">
        <v>200</v>
      </c>
      <c r="G66" s="43">
        <v>4.7</v>
      </c>
      <c r="H66" s="43">
        <v>5.6</v>
      </c>
      <c r="I66" s="43">
        <v>5.7</v>
      </c>
      <c r="J66" s="43">
        <v>92.2</v>
      </c>
      <c r="K66" s="44" t="s">
        <v>104</v>
      </c>
      <c r="L66" s="43">
        <v>16.3</v>
      </c>
    </row>
    <row r="67" spans="1:12" ht="14.4" x14ac:dyDescent="0.3">
      <c r="A67" s="23"/>
      <c r="B67" s="15"/>
      <c r="C67" s="11"/>
      <c r="D67" s="7" t="s">
        <v>28</v>
      </c>
      <c r="E67" s="42" t="s">
        <v>105</v>
      </c>
      <c r="F67" s="43">
        <v>150</v>
      </c>
      <c r="G67" s="43">
        <v>5.3</v>
      </c>
      <c r="H67" s="43">
        <v>4.9000000000000004</v>
      </c>
      <c r="I67" s="43">
        <v>32.799999999999997</v>
      </c>
      <c r="J67" s="43">
        <v>196.8</v>
      </c>
      <c r="K67" s="44" t="s">
        <v>106</v>
      </c>
      <c r="L67" s="43">
        <v>10.5</v>
      </c>
    </row>
    <row r="68" spans="1:12" ht="14.4" x14ac:dyDescent="0.3">
      <c r="A68" s="23"/>
      <c r="B68" s="15"/>
      <c r="C68" s="11"/>
      <c r="D68" s="7"/>
      <c r="E68" s="42" t="s">
        <v>56</v>
      </c>
      <c r="F68" s="43">
        <v>20</v>
      </c>
      <c r="G68" s="43">
        <v>0.5</v>
      </c>
      <c r="H68" s="43">
        <v>0.8</v>
      </c>
      <c r="I68" s="43">
        <v>0.9</v>
      </c>
      <c r="J68" s="43">
        <v>12.5</v>
      </c>
      <c r="K68" s="44" t="s">
        <v>57</v>
      </c>
      <c r="L68" s="43">
        <v>6.4</v>
      </c>
    </row>
    <row r="69" spans="1:12" ht="14.4" x14ac:dyDescent="0.3">
      <c r="A69" s="23"/>
      <c r="B69" s="15"/>
      <c r="C69" s="11"/>
      <c r="D69" s="7" t="s">
        <v>29</v>
      </c>
      <c r="E69" s="42" t="s">
        <v>107</v>
      </c>
      <c r="F69" s="43">
        <v>90</v>
      </c>
      <c r="G69" s="43">
        <v>17.2</v>
      </c>
      <c r="H69" s="43">
        <v>3.9</v>
      </c>
      <c r="I69" s="43">
        <v>12</v>
      </c>
      <c r="J69" s="43">
        <v>151.80000000000001</v>
      </c>
      <c r="K69" s="44" t="s">
        <v>108</v>
      </c>
      <c r="L69" s="43">
        <v>27.58</v>
      </c>
    </row>
    <row r="70" spans="1:12" ht="14.4" x14ac:dyDescent="0.3">
      <c r="A70" s="23"/>
      <c r="B70" s="15"/>
      <c r="C70" s="11"/>
      <c r="D70" s="7" t="s">
        <v>30</v>
      </c>
      <c r="E70" s="42" t="s">
        <v>109</v>
      </c>
      <c r="F70" s="43">
        <v>200</v>
      </c>
      <c r="G70" s="43">
        <v>0.5</v>
      </c>
      <c r="H70" s="43">
        <v>0</v>
      </c>
      <c r="I70" s="43">
        <v>19.8</v>
      </c>
      <c r="J70" s="43">
        <v>81</v>
      </c>
      <c r="K70" s="44" t="s">
        <v>110</v>
      </c>
      <c r="L70" s="43">
        <v>2.4</v>
      </c>
    </row>
    <row r="71" spans="1:12" ht="14.4" x14ac:dyDescent="0.3">
      <c r="A71" s="23"/>
      <c r="B71" s="15"/>
      <c r="C71" s="11"/>
      <c r="D71" s="7" t="s">
        <v>31</v>
      </c>
      <c r="E71" s="42" t="s">
        <v>42</v>
      </c>
      <c r="F71" s="43">
        <v>60</v>
      </c>
      <c r="G71" s="43">
        <v>4.5999999999999996</v>
      </c>
      <c r="H71" s="43">
        <v>0.5</v>
      </c>
      <c r="I71" s="43">
        <v>29.5</v>
      </c>
      <c r="J71" s="43">
        <v>140.6</v>
      </c>
      <c r="K71" s="44" t="s">
        <v>43</v>
      </c>
      <c r="L71" s="43">
        <v>3</v>
      </c>
    </row>
    <row r="72" spans="1:12" ht="14.4" x14ac:dyDescent="0.3">
      <c r="A72" s="23"/>
      <c r="B72" s="15"/>
      <c r="C72" s="11"/>
      <c r="D72" s="7" t="s">
        <v>32</v>
      </c>
      <c r="E72" s="42" t="s">
        <v>44</v>
      </c>
      <c r="F72" s="43">
        <v>35</v>
      </c>
      <c r="G72" s="43">
        <v>2.2999999999999998</v>
      </c>
      <c r="H72" s="43">
        <v>0.4</v>
      </c>
      <c r="I72" s="43">
        <v>11.7</v>
      </c>
      <c r="J72" s="43">
        <v>59.8</v>
      </c>
      <c r="K72" s="44" t="s">
        <v>43</v>
      </c>
      <c r="L72" s="43">
        <v>1.96</v>
      </c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815</v>
      </c>
      <c r="G73" s="19">
        <f>SUM(G65:G72)</f>
        <v>35.799999999999997</v>
      </c>
      <c r="H73" s="19">
        <f>SUM(H65:H72)</f>
        <v>16.2</v>
      </c>
      <c r="I73" s="19">
        <f>SUM(I65:I72)</f>
        <v>114.7</v>
      </c>
      <c r="J73" s="19">
        <f>SUM(J65:J72)</f>
        <v>747.5</v>
      </c>
      <c r="K73" s="25"/>
      <c r="L73" s="19">
        <f>SUM(L65:L72)</f>
        <v>80.14</v>
      </c>
    </row>
    <row r="74" spans="1:12" ht="15.75" customHeight="1" x14ac:dyDescent="0.25">
      <c r="A74" s="29">
        <f>A57</f>
        <v>1</v>
      </c>
      <c r="B74" s="30">
        <f>B57</f>
        <v>4</v>
      </c>
      <c r="C74" s="67" t="s">
        <v>4</v>
      </c>
      <c r="D74" s="68"/>
      <c r="E74" s="31"/>
      <c r="F74" s="32">
        <f>F64+F73</f>
        <v>1370</v>
      </c>
      <c r="G74" s="32">
        <f>G64+G73</f>
        <v>60.4</v>
      </c>
      <c r="H74" s="32">
        <f>H64+H73</f>
        <v>27.1</v>
      </c>
      <c r="I74" s="32">
        <f>I64+I73</f>
        <v>194.10000000000002</v>
      </c>
      <c r="J74" s="32">
        <f>J64+J73</f>
        <v>1261.5999999999999</v>
      </c>
      <c r="K74" s="32"/>
      <c r="L74" s="32">
        <f>L64+L73</f>
        <v>139.18</v>
      </c>
    </row>
    <row r="75" spans="1:12" ht="14.4" x14ac:dyDescent="0.3">
      <c r="A75" s="20">
        <v>1</v>
      </c>
      <c r="B75" s="21">
        <v>5</v>
      </c>
      <c r="C75" s="22" t="s">
        <v>20</v>
      </c>
      <c r="D75" s="5" t="s">
        <v>21</v>
      </c>
      <c r="E75" s="39" t="s">
        <v>52</v>
      </c>
      <c r="F75" s="40">
        <v>150</v>
      </c>
      <c r="G75" s="40">
        <v>4.5</v>
      </c>
      <c r="H75" s="40">
        <v>5.5</v>
      </c>
      <c r="I75" s="40">
        <v>26.5</v>
      </c>
      <c r="J75" s="40">
        <v>173.7</v>
      </c>
      <c r="K75" s="41" t="s">
        <v>53</v>
      </c>
      <c r="L75" s="40">
        <v>16.440000000000001</v>
      </c>
    </row>
    <row r="76" spans="1:12" ht="14.4" x14ac:dyDescent="0.3">
      <c r="A76" s="23"/>
      <c r="B76" s="15"/>
      <c r="C76" s="11"/>
      <c r="D76" s="6"/>
      <c r="E76" s="42" t="s">
        <v>111</v>
      </c>
      <c r="F76" s="43">
        <v>100</v>
      </c>
      <c r="G76" s="43">
        <v>12.8</v>
      </c>
      <c r="H76" s="43">
        <v>4.0999999999999996</v>
      </c>
      <c r="I76" s="43">
        <v>6.1</v>
      </c>
      <c r="J76" s="43">
        <v>112.3</v>
      </c>
      <c r="K76" s="44" t="s">
        <v>75</v>
      </c>
      <c r="L76" s="43">
        <v>38.94</v>
      </c>
    </row>
    <row r="77" spans="1:12" ht="14.4" x14ac:dyDescent="0.3">
      <c r="A77" s="23"/>
      <c r="B77" s="15"/>
      <c r="C77" s="11"/>
      <c r="D77" s="6"/>
      <c r="E77" s="42" t="s">
        <v>76</v>
      </c>
      <c r="F77" s="43">
        <v>20</v>
      </c>
      <c r="G77" s="43">
        <v>0.7</v>
      </c>
      <c r="H77" s="43">
        <v>1.5</v>
      </c>
      <c r="I77" s="43">
        <v>1.9</v>
      </c>
      <c r="J77" s="43">
        <v>23.8</v>
      </c>
      <c r="K77" s="44" t="s">
        <v>77</v>
      </c>
      <c r="L77" s="43">
        <v>2.69</v>
      </c>
    </row>
    <row r="78" spans="1:12" ht="14.4" x14ac:dyDescent="0.3">
      <c r="A78" s="23"/>
      <c r="B78" s="15"/>
      <c r="C78" s="11"/>
      <c r="D78" s="7" t="s">
        <v>22</v>
      </c>
      <c r="E78" s="42" t="s">
        <v>112</v>
      </c>
      <c r="F78" s="43">
        <v>200</v>
      </c>
      <c r="G78" s="43">
        <v>3.9</v>
      </c>
      <c r="H78" s="43">
        <v>2.9</v>
      </c>
      <c r="I78" s="43">
        <v>11.2</v>
      </c>
      <c r="J78" s="43">
        <v>86</v>
      </c>
      <c r="K78" s="44" t="s">
        <v>113</v>
      </c>
      <c r="L78" s="43">
        <v>10.54</v>
      </c>
    </row>
    <row r="79" spans="1:12" ht="14.4" x14ac:dyDescent="0.3">
      <c r="A79" s="23"/>
      <c r="B79" s="15"/>
      <c r="C79" s="11"/>
      <c r="D79" s="7" t="s">
        <v>23</v>
      </c>
      <c r="E79" s="42" t="s">
        <v>42</v>
      </c>
      <c r="F79" s="43">
        <v>30</v>
      </c>
      <c r="G79" s="43">
        <v>2.2999999999999998</v>
      </c>
      <c r="H79" s="43">
        <v>0.2</v>
      </c>
      <c r="I79" s="43">
        <v>14.8</v>
      </c>
      <c r="J79" s="43">
        <v>70.3</v>
      </c>
      <c r="K79" s="44" t="s">
        <v>43</v>
      </c>
      <c r="L79" s="43">
        <v>1.5</v>
      </c>
    </row>
    <row r="80" spans="1:12" ht="14.4" x14ac:dyDescent="0.3">
      <c r="A80" s="23"/>
      <c r="B80" s="15"/>
      <c r="C80" s="11"/>
      <c r="D80" s="7"/>
      <c r="E80" s="42" t="s">
        <v>44</v>
      </c>
      <c r="F80" s="43">
        <v>20</v>
      </c>
      <c r="G80" s="43">
        <v>1.3</v>
      </c>
      <c r="H80" s="43">
        <v>0.2</v>
      </c>
      <c r="I80" s="43">
        <v>6.7</v>
      </c>
      <c r="J80" s="43">
        <v>34.200000000000003</v>
      </c>
      <c r="K80" s="44" t="s">
        <v>43</v>
      </c>
      <c r="L80" s="43">
        <v>1.1200000000000001</v>
      </c>
    </row>
    <row r="81" spans="1:12" ht="14.4" x14ac:dyDescent="0.3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520</v>
      </c>
      <c r="G82" s="19">
        <f>SUM(G75:G81)</f>
        <v>25.5</v>
      </c>
      <c r="H82" s="19">
        <f>SUM(H75:H81)</f>
        <v>14.399999999999999</v>
      </c>
      <c r="I82" s="19">
        <f>SUM(I75:I81)</f>
        <v>67.2</v>
      </c>
      <c r="J82" s="19">
        <f>SUM(J75:J81)</f>
        <v>500.3</v>
      </c>
      <c r="K82" s="25"/>
      <c r="L82" s="19">
        <f>SUM(L75:L81)</f>
        <v>71.22999999999999</v>
      </c>
    </row>
    <row r="83" spans="1:12" ht="14.4" x14ac:dyDescent="0.3">
      <c r="A83" s="26">
        <f>A75</f>
        <v>1</v>
      </c>
      <c r="B83" s="13">
        <f>B75</f>
        <v>5</v>
      </c>
      <c r="C83" s="10" t="s">
        <v>25</v>
      </c>
      <c r="D83" s="7" t="s">
        <v>26</v>
      </c>
      <c r="E83" s="42" t="s">
        <v>66</v>
      </c>
      <c r="F83" s="43">
        <v>60</v>
      </c>
      <c r="G83" s="43">
        <v>0.9</v>
      </c>
      <c r="H83" s="43">
        <v>0.1</v>
      </c>
      <c r="I83" s="43">
        <v>5.2</v>
      </c>
      <c r="J83" s="43">
        <v>25.2</v>
      </c>
      <c r="K83" s="44" t="s">
        <v>67</v>
      </c>
      <c r="L83" s="43">
        <v>3</v>
      </c>
    </row>
    <row r="84" spans="1:12" ht="14.4" x14ac:dyDescent="0.3">
      <c r="A84" s="23"/>
      <c r="B84" s="15"/>
      <c r="C84" s="11"/>
      <c r="D84" s="7" t="s">
        <v>27</v>
      </c>
      <c r="E84" s="42" t="s">
        <v>114</v>
      </c>
      <c r="F84" s="43">
        <v>200</v>
      </c>
      <c r="G84" s="43">
        <v>6.7</v>
      </c>
      <c r="H84" s="43">
        <v>4.5999999999999996</v>
      </c>
      <c r="I84" s="43">
        <v>16.3</v>
      </c>
      <c r="J84" s="43">
        <v>133.1</v>
      </c>
      <c r="K84" s="44" t="s">
        <v>115</v>
      </c>
      <c r="L84" s="43">
        <v>26.4</v>
      </c>
    </row>
    <row r="85" spans="1:12" ht="14.4" x14ac:dyDescent="0.3">
      <c r="A85" s="23"/>
      <c r="B85" s="15"/>
      <c r="C85" s="11"/>
      <c r="D85" s="7" t="s">
        <v>28</v>
      </c>
      <c r="E85" s="42" t="s">
        <v>116</v>
      </c>
      <c r="F85" s="43">
        <v>150</v>
      </c>
      <c r="G85" s="43">
        <v>8.1999999999999993</v>
      </c>
      <c r="H85" s="43">
        <v>6.3</v>
      </c>
      <c r="I85" s="43">
        <v>35.9</v>
      </c>
      <c r="J85" s="43">
        <v>233.7</v>
      </c>
      <c r="K85" s="44" t="s">
        <v>117</v>
      </c>
      <c r="L85" s="43">
        <v>26.5</v>
      </c>
    </row>
    <row r="86" spans="1:12" ht="14.4" x14ac:dyDescent="0.3">
      <c r="A86" s="23"/>
      <c r="B86" s="15"/>
      <c r="C86" s="11"/>
      <c r="D86" s="7" t="s">
        <v>29</v>
      </c>
      <c r="E86" s="42" t="s">
        <v>118</v>
      </c>
      <c r="F86" s="43">
        <v>90</v>
      </c>
      <c r="G86" s="43">
        <v>13.5</v>
      </c>
      <c r="H86" s="43">
        <v>14</v>
      </c>
      <c r="I86" s="43">
        <v>2.1</v>
      </c>
      <c r="J86" s="43">
        <v>188.3</v>
      </c>
      <c r="K86" s="44" t="s">
        <v>119</v>
      </c>
      <c r="L86" s="43">
        <v>44.72</v>
      </c>
    </row>
    <row r="87" spans="1:12" ht="14.4" x14ac:dyDescent="0.3">
      <c r="A87" s="23"/>
      <c r="B87" s="15"/>
      <c r="C87" s="11"/>
      <c r="D87" s="7" t="s">
        <v>30</v>
      </c>
      <c r="E87" s="42" t="s">
        <v>120</v>
      </c>
      <c r="F87" s="43">
        <v>200</v>
      </c>
      <c r="G87" s="43">
        <v>0.2</v>
      </c>
      <c r="H87" s="43">
        <v>0.1</v>
      </c>
      <c r="I87" s="43">
        <v>6.6</v>
      </c>
      <c r="J87" s="43">
        <v>27.9</v>
      </c>
      <c r="K87" s="44" t="s">
        <v>121</v>
      </c>
      <c r="L87" s="43">
        <v>2.4500000000000002</v>
      </c>
    </row>
    <row r="88" spans="1:12" ht="14.4" x14ac:dyDescent="0.3">
      <c r="A88" s="23"/>
      <c r="B88" s="15"/>
      <c r="C88" s="11"/>
      <c r="D88" s="7" t="s">
        <v>31</v>
      </c>
      <c r="E88" s="42" t="s">
        <v>42</v>
      </c>
      <c r="F88" s="43">
        <v>60</v>
      </c>
      <c r="G88" s="43">
        <v>4.5999999999999996</v>
      </c>
      <c r="H88" s="43">
        <v>0.5</v>
      </c>
      <c r="I88" s="43">
        <v>29.5</v>
      </c>
      <c r="J88" s="43">
        <v>140.6</v>
      </c>
      <c r="K88" s="44" t="s">
        <v>43</v>
      </c>
      <c r="L88" s="43">
        <v>3</v>
      </c>
    </row>
    <row r="89" spans="1:12" ht="14.4" x14ac:dyDescent="0.3">
      <c r="A89" s="23"/>
      <c r="B89" s="15"/>
      <c r="C89" s="11"/>
      <c r="D89" s="7" t="s">
        <v>32</v>
      </c>
      <c r="E89" s="42" t="s">
        <v>44</v>
      </c>
      <c r="F89" s="43">
        <v>30</v>
      </c>
      <c r="G89" s="43">
        <v>2</v>
      </c>
      <c r="H89" s="43">
        <v>0.4</v>
      </c>
      <c r="I89" s="43">
        <v>10</v>
      </c>
      <c r="J89" s="43">
        <v>51.2</v>
      </c>
      <c r="K89" s="44" t="s">
        <v>43</v>
      </c>
      <c r="L89" s="43">
        <v>1.96</v>
      </c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790</v>
      </c>
      <c r="G90" s="19">
        <f>SUM(G83:G89)</f>
        <v>36.1</v>
      </c>
      <c r="H90" s="19">
        <f>SUM(H83:H89)</f>
        <v>26</v>
      </c>
      <c r="I90" s="19">
        <f>SUM(I83:I89)</f>
        <v>105.6</v>
      </c>
      <c r="J90" s="19">
        <f>SUM(J83:J89)</f>
        <v>800</v>
      </c>
      <c r="K90" s="25"/>
      <c r="L90" s="19">
        <f>SUM(L83:L89)</f>
        <v>108.03</v>
      </c>
    </row>
    <row r="91" spans="1:12" ht="15.75" customHeight="1" x14ac:dyDescent="0.25">
      <c r="A91" s="29">
        <f>A75</f>
        <v>1</v>
      </c>
      <c r="B91" s="30">
        <f>B75</f>
        <v>5</v>
      </c>
      <c r="C91" s="67" t="s">
        <v>4</v>
      </c>
      <c r="D91" s="68"/>
      <c r="E91" s="31"/>
      <c r="F91" s="32">
        <f>F82+F90</f>
        <v>1310</v>
      </c>
      <c r="G91" s="32">
        <f>G82+G90</f>
        <v>61.6</v>
      </c>
      <c r="H91" s="32">
        <f>H82+H90</f>
        <v>40.4</v>
      </c>
      <c r="I91" s="32">
        <f>I82+I90</f>
        <v>172.8</v>
      </c>
      <c r="J91" s="32">
        <f>J82+J90</f>
        <v>1300.3</v>
      </c>
      <c r="K91" s="32"/>
      <c r="L91" s="32">
        <f>L82+L90</f>
        <v>179.26</v>
      </c>
    </row>
    <row r="92" spans="1:12" ht="14.4" x14ac:dyDescent="0.3">
      <c r="A92" s="20">
        <v>2</v>
      </c>
      <c r="B92" s="21">
        <v>1</v>
      </c>
      <c r="C92" s="22" t="s">
        <v>20</v>
      </c>
      <c r="D92" s="5" t="s">
        <v>21</v>
      </c>
      <c r="E92" s="39" t="s">
        <v>122</v>
      </c>
      <c r="F92" s="40">
        <v>200</v>
      </c>
      <c r="G92" s="40">
        <v>8.3000000000000007</v>
      </c>
      <c r="H92" s="40">
        <v>10.1</v>
      </c>
      <c r="I92" s="40">
        <v>37.6</v>
      </c>
      <c r="J92" s="40">
        <v>274.89999999999998</v>
      </c>
      <c r="K92" s="41" t="s">
        <v>123</v>
      </c>
      <c r="L92" s="40">
        <v>16.260000000000002</v>
      </c>
    </row>
    <row r="93" spans="1:12" ht="14.4" x14ac:dyDescent="0.3">
      <c r="A93" s="23"/>
      <c r="B93" s="15"/>
      <c r="C93" s="11"/>
      <c r="D93" s="7" t="s">
        <v>22</v>
      </c>
      <c r="E93" s="42" t="s">
        <v>64</v>
      </c>
      <c r="F93" s="43">
        <v>200</v>
      </c>
      <c r="G93" s="43">
        <v>4.7</v>
      </c>
      <c r="H93" s="43">
        <v>3.5</v>
      </c>
      <c r="I93" s="43">
        <v>12.5</v>
      </c>
      <c r="J93" s="43">
        <v>100.4</v>
      </c>
      <c r="K93" s="44" t="s">
        <v>65</v>
      </c>
      <c r="L93" s="43">
        <v>12.46</v>
      </c>
    </row>
    <row r="94" spans="1:12" ht="14.4" x14ac:dyDescent="0.3">
      <c r="A94" s="23"/>
      <c r="B94" s="15"/>
      <c r="C94" s="11"/>
      <c r="D94" s="7" t="s">
        <v>23</v>
      </c>
      <c r="E94" s="42" t="s">
        <v>42</v>
      </c>
      <c r="F94" s="43">
        <v>45</v>
      </c>
      <c r="G94" s="43">
        <v>3.4</v>
      </c>
      <c r="H94" s="43">
        <v>0.4</v>
      </c>
      <c r="I94" s="43">
        <v>22.1</v>
      </c>
      <c r="J94" s="43">
        <v>105.5</v>
      </c>
      <c r="K94" s="44" t="s">
        <v>43</v>
      </c>
      <c r="L94" s="43">
        <v>2.25</v>
      </c>
    </row>
    <row r="95" spans="1:12" ht="14.4" x14ac:dyDescent="0.3">
      <c r="A95" s="23"/>
      <c r="B95" s="15"/>
      <c r="C95" s="11"/>
      <c r="D95" s="7"/>
      <c r="E95" s="42" t="s">
        <v>44</v>
      </c>
      <c r="F95" s="43">
        <v>25</v>
      </c>
      <c r="G95" s="43">
        <v>1.7</v>
      </c>
      <c r="H95" s="43">
        <v>0.3</v>
      </c>
      <c r="I95" s="43">
        <v>8.4</v>
      </c>
      <c r="J95" s="43">
        <v>42.7</v>
      </c>
      <c r="K95" s="44" t="s">
        <v>43</v>
      </c>
      <c r="L95" s="43">
        <v>1.4</v>
      </c>
    </row>
    <row r="96" spans="1:12" ht="14.4" x14ac:dyDescent="0.3">
      <c r="A96" s="23"/>
      <c r="B96" s="15"/>
      <c r="C96" s="11"/>
      <c r="D96" s="7" t="s">
        <v>24</v>
      </c>
      <c r="E96" s="42" t="s">
        <v>45</v>
      </c>
      <c r="F96" s="43">
        <v>140</v>
      </c>
      <c r="G96" s="43">
        <v>1.1000000000000001</v>
      </c>
      <c r="H96" s="43">
        <v>0.3</v>
      </c>
      <c r="I96" s="43">
        <v>10.5</v>
      </c>
      <c r="J96" s="43">
        <v>49</v>
      </c>
      <c r="K96" s="44" t="s">
        <v>43</v>
      </c>
      <c r="L96" s="43">
        <v>23.73</v>
      </c>
    </row>
    <row r="97" spans="1:12" ht="14.4" x14ac:dyDescent="0.3">
      <c r="A97" s="24"/>
      <c r="B97" s="17"/>
      <c r="C97" s="8"/>
      <c r="D97" s="18" t="s">
        <v>33</v>
      </c>
      <c r="E97" s="9"/>
      <c r="F97" s="19">
        <f>SUM(F92:F96)</f>
        <v>610</v>
      </c>
      <c r="G97" s="19">
        <f>SUM(G92:G96)</f>
        <v>19.2</v>
      </c>
      <c r="H97" s="19">
        <f>SUM(H92:H96)</f>
        <v>14.600000000000001</v>
      </c>
      <c r="I97" s="19">
        <f>SUM(I92:I96)</f>
        <v>91.100000000000009</v>
      </c>
      <c r="J97" s="19">
        <f>SUM(J92:J96)</f>
        <v>572.5</v>
      </c>
      <c r="K97" s="25"/>
      <c r="L97" s="19">
        <f>SUM(L92:L96)</f>
        <v>56.100000000000009</v>
      </c>
    </row>
    <row r="98" spans="1:12" ht="14.4" x14ac:dyDescent="0.3">
      <c r="A98" s="26">
        <f>A92</f>
        <v>2</v>
      </c>
      <c r="B98" s="13">
        <f>B92</f>
        <v>1</v>
      </c>
      <c r="C98" s="10" t="s">
        <v>25</v>
      </c>
      <c r="D98" s="7" t="s">
        <v>26</v>
      </c>
      <c r="E98" s="42" t="s">
        <v>124</v>
      </c>
      <c r="F98" s="43">
        <v>60</v>
      </c>
      <c r="G98" s="43">
        <v>1</v>
      </c>
      <c r="H98" s="43">
        <v>6.1</v>
      </c>
      <c r="I98" s="43">
        <v>5.8</v>
      </c>
      <c r="J98" s="43">
        <v>81.5</v>
      </c>
      <c r="K98" s="44" t="s">
        <v>125</v>
      </c>
      <c r="L98" s="43">
        <v>12.1</v>
      </c>
    </row>
    <row r="99" spans="1:12" ht="14.4" x14ac:dyDescent="0.3">
      <c r="A99" s="23"/>
      <c r="B99" s="15"/>
      <c r="C99" s="11"/>
      <c r="D99" s="7" t="s">
        <v>27</v>
      </c>
      <c r="E99" s="42" t="s">
        <v>126</v>
      </c>
      <c r="F99" s="43">
        <v>200</v>
      </c>
      <c r="G99" s="43">
        <v>4.8</v>
      </c>
      <c r="H99" s="43">
        <v>5.8</v>
      </c>
      <c r="I99" s="43">
        <v>13.6</v>
      </c>
      <c r="J99" s="43">
        <v>125.5</v>
      </c>
      <c r="K99" s="44" t="s">
        <v>127</v>
      </c>
      <c r="L99" s="43">
        <v>16.399999999999999</v>
      </c>
    </row>
    <row r="100" spans="1:12" ht="14.4" x14ac:dyDescent="0.3">
      <c r="A100" s="23"/>
      <c r="B100" s="15"/>
      <c r="C100" s="11"/>
      <c r="D100" s="7" t="s">
        <v>28</v>
      </c>
      <c r="E100" s="42" t="s">
        <v>128</v>
      </c>
      <c r="F100" s="43">
        <v>200</v>
      </c>
      <c r="G100" s="43">
        <v>15.3</v>
      </c>
      <c r="H100" s="43">
        <v>14.7</v>
      </c>
      <c r="I100" s="43">
        <v>38.6</v>
      </c>
      <c r="J100" s="43">
        <v>348.2</v>
      </c>
      <c r="K100" s="44" t="s">
        <v>129</v>
      </c>
      <c r="L100" s="43">
        <v>43.86</v>
      </c>
    </row>
    <row r="101" spans="1:12" ht="14.4" x14ac:dyDescent="0.3">
      <c r="A101" s="23"/>
      <c r="B101" s="15"/>
      <c r="C101" s="11"/>
      <c r="D101" s="7" t="s">
        <v>30</v>
      </c>
      <c r="E101" s="42" t="s">
        <v>40</v>
      </c>
      <c r="F101" s="43">
        <v>200</v>
      </c>
      <c r="G101" s="43">
        <v>0.2</v>
      </c>
      <c r="H101" s="43">
        <v>0</v>
      </c>
      <c r="I101" s="43">
        <v>6.4</v>
      </c>
      <c r="J101" s="43">
        <v>26.8</v>
      </c>
      <c r="K101" s="44" t="s">
        <v>41</v>
      </c>
      <c r="L101" s="43">
        <v>2.4500000000000002</v>
      </c>
    </row>
    <row r="102" spans="1:12" ht="14.4" x14ac:dyDescent="0.3">
      <c r="A102" s="23"/>
      <c r="B102" s="15"/>
      <c r="C102" s="11"/>
      <c r="D102" s="7" t="s">
        <v>31</v>
      </c>
      <c r="E102" s="42" t="s">
        <v>42</v>
      </c>
      <c r="F102" s="43">
        <v>40</v>
      </c>
      <c r="G102" s="43">
        <v>3</v>
      </c>
      <c r="H102" s="43">
        <v>0.3</v>
      </c>
      <c r="I102" s="43">
        <v>19.7</v>
      </c>
      <c r="J102" s="43">
        <v>93.8</v>
      </c>
      <c r="K102" s="44" t="s">
        <v>43</v>
      </c>
      <c r="L102" s="43">
        <v>2</v>
      </c>
    </row>
    <row r="103" spans="1:12" ht="14.4" x14ac:dyDescent="0.3">
      <c r="A103" s="23"/>
      <c r="B103" s="15"/>
      <c r="C103" s="11"/>
      <c r="D103" s="7" t="s">
        <v>32</v>
      </c>
      <c r="E103" s="42" t="s">
        <v>44</v>
      </c>
      <c r="F103" s="43">
        <v>20</v>
      </c>
      <c r="G103" s="43">
        <v>1.3</v>
      </c>
      <c r="H103" s="43">
        <v>0.2</v>
      </c>
      <c r="I103" s="43">
        <v>6.7</v>
      </c>
      <c r="J103" s="43">
        <v>34.200000000000003</v>
      </c>
      <c r="K103" s="44" t="s">
        <v>43</v>
      </c>
      <c r="L103" s="43">
        <v>1.1200000000000001</v>
      </c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SUM(F98:F103)</f>
        <v>720</v>
      </c>
      <c r="G104" s="19">
        <f>SUM(G98:G103)</f>
        <v>25.6</v>
      </c>
      <c r="H104" s="19">
        <f>SUM(H98:H103)</f>
        <v>27.099999999999998</v>
      </c>
      <c r="I104" s="19">
        <f>SUM(I98:I103)</f>
        <v>90.800000000000011</v>
      </c>
      <c r="J104" s="19">
        <f>SUM(J98:J103)</f>
        <v>710</v>
      </c>
      <c r="K104" s="25"/>
      <c r="L104" s="19">
        <f>SUM(L98:L103)</f>
        <v>77.930000000000007</v>
      </c>
    </row>
    <row r="105" spans="1:12" ht="15" thickBot="1" x14ac:dyDescent="0.35">
      <c r="A105" s="23"/>
      <c r="B105" s="15"/>
      <c r="C105" s="11"/>
      <c r="D105" s="51"/>
      <c r="E105" s="52"/>
      <c r="F105" s="53">
        <v>1330</v>
      </c>
      <c r="G105" s="53">
        <v>44.8</v>
      </c>
      <c r="H105" s="53">
        <v>41.7</v>
      </c>
      <c r="I105" s="53">
        <v>181.9</v>
      </c>
      <c r="J105" s="53">
        <v>1282.5</v>
      </c>
      <c r="K105" s="54"/>
      <c r="L105" s="53"/>
    </row>
    <row r="106" spans="1:12" ht="14.4" x14ac:dyDescent="0.3">
      <c r="A106" s="20">
        <v>2</v>
      </c>
      <c r="B106" s="21">
        <v>3</v>
      </c>
      <c r="C106" s="22" t="s">
        <v>20</v>
      </c>
      <c r="D106" s="5" t="s">
        <v>21</v>
      </c>
      <c r="E106" s="39" t="s">
        <v>130</v>
      </c>
      <c r="F106" s="40">
        <v>150</v>
      </c>
      <c r="G106" s="40">
        <v>4.7</v>
      </c>
      <c r="H106" s="40">
        <v>6.2</v>
      </c>
      <c r="I106" s="40">
        <v>26.5</v>
      </c>
      <c r="J106" s="40">
        <v>180.7</v>
      </c>
      <c r="K106" s="41" t="s">
        <v>131</v>
      </c>
      <c r="L106" s="40">
        <v>15.39</v>
      </c>
    </row>
    <row r="107" spans="1:12" ht="14.4" x14ac:dyDescent="0.3">
      <c r="A107" s="23"/>
      <c r="B107" s="15"/>
      <c r="C107" s="11"/>
      <c r="D107" s="6"/>
      <c r="E107" s="42" t="s">
        <v>62</v>
      </c>
      <c r="F107" s="43">
        <v>100</v>
      </c>
      <c r="G107" s="43">
        <v>14.1</v>
      </c>
      <c r="H107" s="43">
        <v>5.8</v>
      </c>
      <c r="I107" s="43">
        <v>4.4000000000000004</v>
      </c>
      <c r="J107" s="43">
        <v>126.4</v>
      </c>
      <c r="K107" s="44" t="s">
        <v>63</v>
      </c>
      <c r="L107" s="43">
        <v>43.66</v>
      </c>
    </row>
    <row r="108" spans="1:12" ht="14.4" x14ac:dyDescent="0.3">
      <c r="A108" s="23"/>
      <c r="B108" s="15"/>
      <c r="C108" s="11"/>
      <c r="D108" s="7" t="s">
        <v>22</v>
      </c>
      <c r="E108" s="42" t="s">
        <v>120</v>
      </c>
      <c r="F108" s="43">
        <v>200</v>
      </c>
      <c r="G108" s="43">
        <v>0.2</v>
      </c>
      <c r="H108" s="43">
        <v>0.1</v>
      </c>
      <c r="I108" s="43">
        <v>6.6</v>
      </c>
      <c r="J108" s="43">
        <v>27.9</v>
      </c>
      <c r="K108" s="44" t="s">
        <v>121</v>
      </c>
      <c r="L108" s="43">
        <v>2.4300000000000002</v>
      </c>
    </row>
    <row r="109" spans="1:12" ht="15.75" customHeight="1" x14ac:dyDescent="0.3">
      <c r="A109" s="23"/>
      <c r="B109" s="15"/>
      <c r="C109" s="11"/>
      <c r="D109" s="7" t="s">
        <v>23</v>
      </c>
      <c r="E109" s="42" t="s">
        <v>42</v>
      </c>
      <c r="F109" s="43">
        <v>45</v>
      </c>
      <c r="G109" s="43">
        <v>3.4</v>
      </c>
      <c r="H109" s="43">
        <v>0.4</v>
      </c>
      <c r="I109" s="43">
        <v>22.1</v>
      </c>
      <c r="J109" s="43">
        <v>105.5</v>
      </c>
      <c r="K109" s="44" t="s">
        <v>43</v>
      </c>
      <c r="L109" s="43">
        <v>2.25</v>
      </c>
    </row>
    <row r="110" spans="1:12" ht="15.75" customHeight="1" x14ac:dyDescent="0.3">
      <c r="A110" s="23"/>
      <c r="B110" s="15"/>
      <c r="C110" s="11"/>
      <c r="D110" s="7"/>
      <c r="E110" s="42" t="s">
        <v>44</v>
      </c>
      <c r="F110" s="43">
        <v>25</v>
      </c>
      <c r="G110" s="43">
        <v>1.7</v>
      </c>
      <c r="H110" s="43">
        <v>0.3</v>
      </c>
      <c r="I110" s="43">
        <v>8.4</v>
      </c>
      <c r="J110" s="43">
        <v>42.7</v>
      </c>
      <c r="K110" s="44" t="s">
        <v>43</v>
      </c>
      <c r="L110" s="43">
        <v>1.4</v>
      </c>
    </row>
    <row r="111" spans="1:12" ht="15.75" customHeight="1" x14ac:dyDescent="0.3">
      <c r="A111" s="23"/>
      <c r="B111" s="15"/>
      <c r="C111" s="11"/>
      <c r="D111" s="7"/>
      <c r="E111" s="42" t="s">
        <v>48</v>
      </c>
      <c r="F111" s="43">
        <v>60</v>
      </c>
      <c r="G111" s="43">
        <v>0.7</v>
      </c>
      <c r="H111" s="43">
        <v>0.1</v>
      </c>
      <c r="I111" s="43">
        <v>2.2999999999999998</v>
      </c>
      <c r="J111" s="43">
        <v>12.8</v>
      </c>
      <c r="K111" s="44" t="s">
        <v>49</v>
      </c>
      <c r="L111" s="43">
        <v>10.17</v>
      </c>
    </row>
    <row r="112" spans="1:12" ht="14.4" x14ac:dyDescent="0.3">
      <c r="A112" s="23"/>
      <c r="B112" s="15"/>
      <c r="C112" s="11"/>
      <c r="D112" s="7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SUM(F106:F112)</f>
        <v>580</v>
      </c>
      <c r="G113" s="19">
        <f>SUM(G106:G112)</f>
        <v>24.799999999999997</v>
      </c>
      <c r="H113" s="19">
        <f>SUM(H106:H112)</f>
        <v>12.9</v>
      </c>
      <c r="I113" s="19">
        <f>SUM(I106:I112)</f>
        <v>70.3</v>
      </c>
      <c r="J113" s="19">
        <f>SUM(J106:J112)</f>
        <v>496</v>
      </c>
      <c r="K113" s="25"/>
      <c r="L113" s="19">
        <f>SUM(L106:L112)</f>
        <v>75.3</v>
      </c>
    </row>
    <row r="114" spans="1:12" ht="14.4" x14ac:dyDescent="0.3">
      <c r="A114" s="26">
        <f>A106</f>
        <v>2</v>
      </c>
      <c r="B114" s="13">
        <f>B106</f>
        <v>3</v>
      </c>
      <c r="C114" s="10" t="s">
        <v>25</v>
      </c>
      <c r="D114" s="7" t="s">
        <v>26</v>
      </c>
      <c r="E114" s="42" t="s">
        <v>87</v>
      </c>
      <c r="F114" s="43">
        <v>60</v>
      </c>
      <c r="G114" s="43">
        <v>0.5</v>
      </c>
      <c r="H114" s="43">
        <v>0.1</v>
      </c>
      <c r="I114" s="43">
        <v>1.5</v>
      </c>
      <c r="J114" s="43">
        <v>8.5</v>
      </c>
      <c r="K114" s="44" t="s">
        <v>88</v>
      </c>
      <c r="L114" s="43">
        <v>12</v>
      </c>
    </row>
    <row r="115" spans="1:12" ht="14.4" x14ac:dyDescent="0.3">
      <c r="A115" s="23"/>
      <c r="B115" s="15"/>
      <c r="C115" s="11"/>
      <c r="D115" s="7" t="s">
        <v>27</v>
      </c>
      <c r="E115" s="42" t="s">
        <v>132</v>
      </c>
      <c r="F115" s="43">
        <v>200</v>
      </c>
      <c r="G115" s="43">
        <v>5.0999999999999996</v>
      </c>
      <c r="H115" s="43">
        <v>5.8</v>
      </c>
      <c r="I115" s="43">
        <v>10.8</v>
      </c>
      <c r="J115" s="43">
        <v>115.6</v>
      </c>
      <c r="K115" s="44" t="s">
        <v>133</v>
      </c>
      <c r="L115" s="43">
        <v>26.1</v>
      </c>
    </row>
    <row r="116" spans="1:12" ht="14.4" x14ac:dyDescent="0.3">
      <c r="A116" s="23"/>
      <c r="B116" s="15"/>
      <c r="C116" s="11"/>
      <c r="D116" s="7" t="s">
        <v>28</v>
      </c>
      <c r="E116" s="42" t="s">
        <v>52</v>
      </c>
      <c r="F116" s="43">
        <v>150</v>
      </c>
      <c r="G116" s="43">
        <v>4.5</v>
      </c>
      <c r="H116" s="43">
        <v>5.5</v>
      </c>
      <c r="I116" s="43">
        <v>26.5</v>
      </c>
      <c r="J116" s="43">
        <v>173.7</v>
      </c>
      <c r="K116" s="44" t="s">
        <v>53</v>
      </c>
      <c r="L116" s="43">
        <v>17.5</v>
      </c>
    </row>
    <row r="117" spans="1:12" ht="14.4" x14ac:dyDescent="0.3">
      <c r="A117" s="23"/>
      <c r="B117" s="15"/>
      <c r="C117" s="11"/>
      <c r="D117" s="7" t="s">
        <v>29</v>
      </c>
      <c r="E117" s="42" t="s">
        <v>152</v>
      </c>
      <c r="F117" s="43">
        <v>100</v>
      </c>
      <c r="G117" s="43">
        <v>12.8</v>
      </c>
      <c r="H117" s="43">
        <v>4.0999999999999996</v>
      </c>
      <c r="I117" s="43">
        <v>6.1</v>
      </c>
      <c r="J117" s="43">
        <v>112.3</v>
      </c>
      <c r="K117" s="44" t="s">
        <v>75</v>
      </c>
      <c r="L117" s="43">
        <v>51.46</v>
      </c>
    </row>
    <row r="118" spans="1:12" ht="14.4" x14ac:dyDescent="0.3">
      <c r="A118" s="23"/>
      <c r="B118" s="15"/>
      <c r="C118" s="11"/>
      <c r="D118" s="7"/>
      <c r="E118" s="42" t="s">
        <v>76</v>
      </c>
      <c r="F118" s="43">
        <v>30</v>
      </c>
      <c r="G118" s="43">
        <v>1.1000000000000001</v>
      </c>
      <c r="H118" s="43">
        <v>2.2000000000000002</v>
      </c>
      <c r="I118" s="43">
        <v>2.9</v>
      </c>
      <c r="J118" s="43">
        <v>35.700000000000003</v>
      </c>
      <c r="K118" s="44" t="s">
        <v>136</v>
      </c>
      <c r="L118" s="43">
        <v>6.9</v>
      </c>
    </row>
    <row r="119" spans="1:12" ht="14.4" x14ac:dyDescent="0.3">
      <c r="A119" s="23"/>
      <c r="B119" s="15"/>
      <c r="C119" s="11"/>
      <c r="D119" s="7" t="s">
        <v>30</v>
      </c>
      <c r="E119" s="42" t="s">
        <v>109</v>
      </c>
      <c r="F119" s="43">
        <v>200</v>
      </c>
      <c r="G119" s="43">
        <v>0.5</v>
      </c>
      <c r="H119" s="43">
        <v>0</v>
      </c>
      <c r="I119" s="43">
        <v>19.8</v>
      </c>
      <c r="J119" s="43">
        <v>81</v>
      </c>
      <c r="K119" s="44" t="s">
        <v>110</v>
      </c>
      <c r="L119" s="43">
        <v>2.8</v>
      </c>
    </row>
    <row r="120" spans="1:12" ht="14.4" x14ac:dyDescent="0.3">
      <c r="A120" s="23"/>
      <c r="B120" s="15"/>
      <c r="C120" s="11"/>
      <c r="D120" s="7" t="s">
        <v>31</v>
      </c>
      <c r="E120" s="42" t="s">
        <v>42</v>
      </c>
      <c r="F120" s="43">
        <v>60</v>
      </c>
      <c r="G120" s="43">
        <v>4.5999999999999996</v>
      </c>
      <c r="H120" s="43">
        <v>0.5</v>
      </c>
      <c r="I120" s="43">
        <v>29.5</v>
      </c>
      <c r="J120" s="43">
        <v>140.6</v>
      </c>
      <c r="K120" s="44" t="s">
        <v>43</v>
      </c>
      <c r="L120" s="43">
        <v>3</v>
      </c>
    </row>
    <row r="121" spans="1:12" ht="14.4" x14ac:dyDescent="0.3">
      <c r="A121" s="23"/>
      <c r="B121" s="15"/>
      <c r="C121" s="11"/>
      <c r="D121" s="7" t="s">
        <v>32</v>
      </c>
      <c r="E121" s="42" t="s">
        <v>44</v>
      </c>
      <c r="F121" s="43">
        <v>45</v>
      </c>
      <c r="G121" s="43">
        <v>3</v>
      </c>
      <c r="H121" s="43">
        <v>0.5</v>
      </c>
      <c r="I121" s="43">
        <v>15</v>
      </c>
      <c r="J121" s="43">
        <v>76.900000000000006</v>
      </c>
      <c r="K121" s="44" t="s">
        <v>43</v>
      </c>
      <c r="L121" s="43">
        <v>2.52</v>
      </c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SUM(F114:F123)</f>
        <v>845</v>
      </c>
      <c r="G124" s="19">
        <f t="shared" ref="G124:J124" si="0">SUM(G114:G123)</f>
        <v>32.1</v>
      </c>
      <c r="H124" s="19">
        <v>18.7</v>
      </c>
      <c r="I124" s="19">
        <f t="shared" si="0"/>
        <v>112.1</v>
      </c>
      <c r="J124" s="19">
        <f t="shared" si="0"/>
        <v>744.3</v>
      </c>
      <c r="K124" s="25"/>
      <c r="L124" s="19">
        <f t="shared" ref="L124" si="1">SUM(L114:L123)</f>
        <v>122.28</v>
      </c>
    </row>
    <row r="125" spans="1:12" ht="14.4" x14ac:dyDescent="0.25">
      <c r="A125" s="29">
        <f>A106</f>
        <v>2</v>
      </c>
      <c r="B125" s="30">
        <f>B106</f>
        <v>3</v>
      </c>
      <c r="C125" s="67" t="s">
        <v>4</v>
      </c>
      <c r="D125" s="68"/>
      <c r="E125" s="31"/>
      <c r="F125" s="32">
        <f>F113+F124</f>
        <v>1425</v>
      </c>
      <c r="G125" s="32">
        <f t="shared" ref="G125" si="2">G113+G124</f>
        <v>56.9</v>
      </c>
      <c r="H125" s="32">
        <f t="shared" ref="H125" si="3">H113+H124</f>
        <v>31.6</v>
      </c>
      <c r="I125" s="32">
        <f t="shared" ref="I125" si="4">I113+I124</f>
        <v>182.39999999999998</v>
      </c>
      <c r="J125" s="32">
        <f>J113+J124</f>
        <v>1240.3</v>
      </c>
      <c r="K125" s="32"/>
      <c r="L125" s="32">
        <f t="shared" ref="L125" si="5">L113+L124</f>
        <v>197.57999999999998</v>
      </c>
    </row>
    <row r="126" spans="1:12" ht="14.4" x14ac:dyDescent="0.3">
      <c r="A126" s="20">
        <v>2</v>
      </c>
      <c r="B126" s="21">
        <v>4</v>
      </c>
      <c r="C126" s="22" t="s">
        <v>20</v>
      </c>
      <c r="D126" s="5" t="s">
        <v>21</v>
      </c>
      <c r="E126" s="39" t="s">
        <v>134</v>
      </c>
      <c r="F126" s="40">
        <v>200</v>
      </c>
      <c r="G126" s="40">
        <v>7.1</v>
      </c>
      <c r="H126" s="40">
        <v>5.8</v>
      </c>
      <c r="I126" s="40">
        <v>26.7</v>
      </c>
      <c r="J126" s="40">
        <v>187.3</v>
      </c>
      <c r="K126" s="41" t="s">
        <v>137</v>
      </c>
      <c r="L126" s="40">
        <v>12.16</v>
      </c>
    </row>
    <row r="127" spans="1:12" ht="14.4" x14ac:dyDescent="0.3">
      <c r="A127" s="23"/>
      <c r="B127" s="15"/>
      <c r="C127" s="11"/>
      <c r="D127" s="7" t="s">
        <v>22</v>
      </c>
      <c r="E127" s="42" t="s">
        <v>112</v>
      </c>
      <c r="F127" s="43">
        <v>200</v>
      </c>
      <c r="G127" s="43">
        <v>3.9</v>
      </c>
      <c r="H127" s="43">
        <v>2.9</v>
      </c>
      <c r="I127" s="43">
        <v>11.2</v>
      </c>
      <c r="J127" s="43">
        <v>86</v>
      </c>
      <c r="K127" s="44" t="s">
        <v>113</v>
      </c>
      <c r="L127" s="43">
        <v>10.54</v>
      </c>
    </row>
    <row r="128" spans="1:12" ht="14.4" x14ac:dyDescent="0.3">
      <c r="A128" s="23"/>
      <c r="B128" s="15"/>
      <c r="C128" s="11"/>
      <c r="D128" s="7" t="s">
        <v>23</v>
      </c>
      <c r="E128" s="42" t="s">
        <v>42</v>
      </c>
      <c r="F128" s="43">
        <v>45</v>
      </c>
      <c r="G128" s="43">
        <v>3.4</v>
      </c>
      <c r="H128" s="43">
        <v>0.4</v>
      </c>
      <c r="I128" s="43">
        <v>22.1</v>
      </c>
      <c r="J128" s="43">
        <v>105.5</v>
      </c>
      <c r="K128" s="44" t="s">
        <v>43</v>
      </c>
      <c r="L128" s="43">
        <v>2.25</v>
      </c>
    </row>
    <row r="129" spans="1:12" ht="14.4" x14ac:dyDescent="0.3">
      <c r="A129" s="23"/>
      <c r="B129" s="15"/>
      <c r="C129" s="11"/>
      <c r="D129" s="7"/>
      <c r="E129" s="42" t="s">
        <v>44</v>
      </c>
      <c r="F129" s="43">
        <v>25</v>
      </c>
      <c r="G129" s="43">
        <v>1.7</v>
      </c>
      <c r="H129" s="43">
        <v>0.3</v>
      </c>
      <c r="I129" s="43">
        <v>8.4</v>
      </c>
      <c r="J129" s="43">
        <v>42.7</v>
      </c>
      <c r="K129" s="44" t="s">
        <v>43</v>
      </c>
      <c r="L129" s="43">
        <v>1.4</v>
      </c>
    </row>
    <row r="130" spans="1:12" ht="14.4" x14ac:dyDescent="0.3">
      <c r="A130" s="23"/>
      <c r="B130" s="15"/>
      <c r="C130" s="11"/>
      <c r="D130" s="7" t="s">
        <v>24</v>
      </c>
      <c r="E130" s="42" t="s">
        <v>84</v>
      </c>
      <c r="F130" s="43">
        <v>120</v>
      </c>
      <c r="G130" s="43">
        <v>0.5</v>
      </c>
      <c r="H130" s="43">
        <v>0.5</v>
      </c>
      <c r="I130" s="43">
        <v>11.8</v>
      </c>
      <c r="J130" s="43">
        <v>53.3</v>
      </c>
      <c r="K130" s="44" t="s">
        <v>43</v>
      </c>
      <c r="L130" s="43">
        <v>14.4</v>
      </c>
    </row>
    <row r="131" spans="1:12" ht="14.4" x14ac:dyDescent="0.3">
      <c r="A131" s="23"/>
      <c r="B131" s="15"/>
      <c r="C131" s="11"/>
      <c r="D131" s="6"/>
      <c r="E131" s="42" t="s">
        <v>135</v>
      </c>
      <c r="F131" s="43">
        <v>15</v>
      </c>
      <c r="G131" s="43">
        <v>3.5</v>
      </c>
      <c r="H131" s="43">
        <v>4.4000000000000004</v>
      </c>
      <c r="I131" s="43">
        <v>0</v>
      </c>
      <c r="J131" s="43">
        <v>53.7</v>
      </c>
      <c r="K131" s="44" t="s">
        <v>47</v>
      </c>
      <c r="L131" s="43">
        <v>8.6999999999999993</v>
      </c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4"/>
      <c r="B133" s="17"/>
      <c r="C133" s="8"/>
      <c r="D133" s="18" t="s">
        <v>33</v>
      </c>
      <c r="E133" s="9"/>
      <c r="F133" s="19">
        <f>SUM(F126:F132)</f>
        <v>605</v>
      </c>
      <c r="G133" s="19">
        <f>SUM(G126:G132)</f>
        <v>20.100000000000001</v>
      </c>
      <c r="H133" s="19">
        <f>SUM(H126:H132)</f>
        <v>14.3</v>
      </c>
      <c r="I133" s="19">
        <f>SUM(I126:I132)</f>
        <v>80.2</v>
      </c>
      <c r="J133" s="19">
        <f>SUM(J126:J132)</f>
        <v>528.5</v>
      </c>
      <c r="K133" s="25"/>
      <c r="L133" s="19">
        <f>SUM(L126:L132)</f>
        <v>49.45</v>
      </c>
    </row>
    <row r="134" spans="1:12" ht="14.4" x14ac:dyDescent="0.3">
      <c r="A134" s="26">
        <f>A126</f>
        <v>2</v>
      </c>
      <c r="B134" s="13">
        <f>B126</f>
        <v>4</v>
      </c>
      <c r="C134" s="10" t="s">
        <v>25</v>
      </c>
      <c r="D134" s="7" t="s">
        <v>26</v>
      </c>
      <c r="E134" s="42" t="s">
        <v>138</v>
      </c>
      <c r="F134" s="43">
        <v>60</v>
      </c>
      <c r="G134" s="43">
        <v>0.8</v>
      </c>
      <c r="H134" s="43">
        <v>2</v>
      </c>
      <c r="I134" s="43">
        <v>4.0999999999999996</v>
      </c>
      <c r="J134" s="43">
        <v>37.6</v>
      </c>
      <c r="K134" s="44" t="s">
        <v>139</v>
      </c>
      <c r="L134" s="43">
        <v>4.5</v>
      </c>
    </row>
    <row r="135" spans="1:12" ht="14.4" x14ac:dyDescent="0.3">
      <c r="A135" s="23"/>
      <c r="B135" s="15"/>
      <c r="C135" s="11"/>
      <c r="D135" s="7" t="s">
        <v>27</v>
      </c>
      <c r="E135" s="42" t="s">
        <v>140</v>
      </c>
      <c r="F135" s="43">
        <v>200</v>
      </c>
      <c r="G135" s="43">
        <v>4.7</v>
      </c>
      <c r="H135" s="43">
        <v>5.7</v>
      </c>
      <c r="I135" s="43">
        <v>10.1</v>
      </c>
      <c r="J135" s="43">
        <v>110.4</v>
      </c>
      <c r="K135" s="44" t="s">
        <v>71</v>
      </c>
      <c r="L135" s="43">
        <v>26.15</v>
      </c>
    </row>
    <row r="136" spans="1:12" ht="14.4" x14ac:dyDescent="0.3">
      <c r="A136" s="23"/>
      <c r="B136" s="15"/>
      <c r="C136" s="11"/>
      <c r="D136" s="7" t="s">
        <v>28</v>
      </c>
      <c r="E136" s="42" t="s">
        <v>141</v>
      </c>
      <c r="F136" s="43">
        <v>150</v>
      </c>
      <c r="G136" s="43">
        <v>14.5</v>
      </c>
      <c r="H136" s="43">
        <v>1.3</v>
      </c>
      <c r="I136" s="43">
        <v>33.799999999999997</v>
      </c>
      <c r="J136" s="43">
        <v>204.8</v>
      </c>
      <c r="K136" s="44" t="s">
        <v>142</v>
      </c>
      <c r="L136" s="43">
        <v>22.1</v>
      </c>
    </row>
    <row r="137" spans="1:12" ht="14.4" x14ac:dyDescent="0.3">
      <c r="A137" s="23"/>
      <c r="B137" s="15"/>
      <c r="C137" s="11"/>
      <c r="D137" s="7" t="s">
        <v>29</v>
      </c>
      <c r="E137" s="42" t="s">
        <v>143</v>
      </c>
      <c r="F137" s="43">
        <v>90</v>
      </c>
      <c r="G137" s="43">
        <v>16.399999999999999</v>
      </c>
      <c r="H137" s="43">
        <v>15.7</v>
      </c>
      <c r="I137" s="43">
        <v>14.8</v>
      </c>
      <c r="J137" s="43">
        <v>265.7</v>
      </c>
      <c r="K137" s="44" t="s">
        <v>144</v>
      </c>
      <c r="L137" s="43">
        <v>23.07</v>
      </c>
    </row>
    <row r="138" spans="1:12" ht="14.4" x14ac:dyDescent="0.3">
      <c r="A138" s="23"/>
      <c r="B138" s="15"/>
      <c r="C138" s="11"/>
      <c r="D138" s="7"/>
      <c r="E138" s="42" t="s">
        <v>56</v>
      </c>
      <c r="F138" s="43">
        <v>20</v>
      </c>
      <c r="G138" s="43">
        <v>0.5</v>
      </c>
      <c r="H138" s="43">
        <v>0.8</v>
      </c>
      <c r="I138" s="43">
        <v>0.9</v>
      </c>
      <c r="J138" s="43">
        <v>12.5</v>
      </c>
      <c r="K138" s="44" t="s">
        <v>57</v>
      </c>
      <c r="L138" s="43">
        <v>7.14</v>
      </c>
    </row>
    <row r="139" spans="1:12" ht="14.4" x14ac:dyDescent="0.3">
      <c r="A139" s="23"/>
      <c r="B139" s="15"/>
      <c r="C139" s="11"/>
      <c r="D139" s="7" t="s">
        <v>30</v>
      </c>
      <c r="E139" s="42" t="s">
        <v>145</v>
      </c>
      <c r="F139" s="43">
        <v>200</v>
      </c>
      <c r="G139" s="43">
        <v>0.2</v>
      </c>
      <c r="H139" s="43">
        <v>0.1</v>
      </c>
      <c r="I139" s="43">
        <v>9.9</v>
      </c>
      <c r="J139" s="43">
        <v>41.6</v>
      </c>
      <c r="K139" s="44" t="s">
        <v>96</v>
      </c>
      <c r="L139" s="43">
        <v>5.12</v>
      </c>
    </row>
    <row r="140" spans="1:12" ht="14.4" x14ac:dyDescent="0.3">
      <c r="A140" s="23"/>
      <c r="B140" s="15"/>
      <c r="C140" s="11"/>
      <c r="D140" s="7" t="s">
        <v>31</v>
      </c>
      <c r="E140" s="42" t="s">
        <v>42</v>
      </c>
      <c r="F140" s="43">
        <v>30</v>
      </c>
      <c r="G140" s="43">
        <v>2.2999999999999998</v>
      </c>
      <c r="H140" s="43">
        <v>0.2</v>
      </c>
      <c r="I140" s="43">
        <v>14.8</v>
      </c>
      <c r="J140" s="43">
        <v>70.3</v>
      </c>
      <c r="K140" s="44" t="s">
        <v>43</v>
      </c>
      <c r="L140" s="43">
        <v>1.5</v>
      </c>
    </row>
    <row r="141" spans="1:12" ht="14.4" x14ac:dyDescent="0.3">
      <c r="A141" s="23"/>
      <c r="B141" s="15"/>
      <c r="C141" s="11"/>
      <c r="D141" s="7" t="s">
        <v>32</v>
      </c>
      <c r="E141" s="42" t="s">
        <v>44</v>
      </c>
      <c r="F141" s="43">
        <v>15</v>
      </c>
      <c r="G141" s="43">
        <v>1</v>
      </c>
      <c r="H141" s="43">
        <v>0.2</v>
      </c>
      <c r="I141" s="43">
        <v>5</v>
      </c>
      <c r="J141" s="43">
        <v>25.6</v>
      </c>
      <c r="K141" s="44" t="s">
        <v>43</v>
      </c>
      <c r="L141" s="43">
        <v>0.84</v>
      </c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SUM(F134:F141)</f>
        <v>765</v>
      </c>
      <c r="G142" s="19">
        <f>SUM(G134:G141)</f>
        <v>40.4</v>
      </c>
      <c r="H142" s="19">
        <f>SUM(H134:H141)</f>
        <v>26</v>
      </c>
      <c r="I142" s="19">
        <f>SUM(I134:I141)</f>
        <v>93.399999999999991</v>
      </c>
      <c r="J142" s="19">
        <f>SUM(J134:J141)</f>
        <v>768.5</v>
      </c>
      <c r="K142" s="25"/>
      <c r="L142" s="19">
        <f>SUM(L134:L141)</f>
        <v>90.42</v>
      </c>
    </row>
    <row r="143" spans="1:12" ht="14.4" x14ac:dyDescent="0.25">
      <c r="A143" s="29">
        <f>A126</f>
        <v>2</v>
      </c>
      <c r="B143" s="30">
        <f>B126</f>
        <v>4</v>
      </c>
      <c r="C143" s="67" t="s">
        <v>4</v>
      </c>
      <c r="D143" s="68"/>
      <c r="E143" s="31"/>
      <c r="F143" s="32">
        <f>F133+F142</f>
        <v>1370</v>
      </c>
      <c r="G143" s="32">
        <f>G133+G142</f>
        <v>60.5</v>
      </c>
      <c r="H143" s="32">
        <f>H133+H142</f>
        <v>40.299999999999997</v>
      </c>
      <c r="I143" s="32">
        <f>I133+I142</f>
        <v>173.6</v>
      </c>
      <c r="J143" s="32">
        <f>J133+J142</f>
        <v>1297</v>
      </c>
      <c r="K143" s="32"/>
      <c r="L143" s="32">
        <f>L133+L142</f>
        <v>139.87</v>
      </c>
    </row>
    <row r="144" spans="1:12" ht="14.4" x14ac:dyDescent="0.3">
      <c r="A144" s="20">
        <v>2</v>
      </c>
      <c r="B144" s="21">
        <v>5</v>
      </c>
      <c r="C144" s="22" t="s">
        <v>20</v>
      </c>
      <c r="D144" s="5" t="s">
        <v>21</v>
      </c>
      <c r="E144" s="39" t="s">
        <v>80</v>
      </c>
      <c r="F144" s="40">
        <v>150</v>
      </c>
      <c r="G144" s="40">
        <v>12.7</v>
      </c>
      <c r="H144" s="40">
        <v>18</v>
      </c>
      <c r="I144" s="40">
        <v>3.2</v>
      </c>
      <c r="J144" s="40">
        <v>225.5</v>
      </c>
      <c r="K144" s="41" t="s">
        <v>81</v>
      </c>
      <c r="L144" s="40">
        <v>37.450000000000003</v>
      </c>
    </row>
    <row r="145" spans="1:12" ht="14.4" x14ac:dyDescent="0.3">
      <c r="A145" s="23"/>
      <c r="B145" s="15"/>
      <c r="C145" s="11"/>
      <c r="D145" s="7" t="s">
        <v>22</v>
      </c>
      <c r="E145" s="42" t="s">
        <v>40</v>
      </c>
      <c r="F145" s="43">
        <v>200</v>
      </c>
      <c r="G145" s="43">
        <v>0.2</v>
      </c>
      <c r="H145" s="43">
        <v>0</v>
      </c>
      <c r="I145" s="43">
        <v>6.4</v>
      </c>
      <c r="J145" s="43">
        <v>26.8</v>
      </c>
      <c r="K145" s="44" t="s">
        <v>41</v>
      </c>
      <c r="L145" s="43">
        <v>4.9800000000000004</v>
      </c>
    </row>
    <row r="146" spans="1:12" ht="14.4" x14ac:dyDescent="0.3">
      <c r="A146" s="23"/>
      <c r="B146" s="15"/>
      <c r="C146" s="11"/>
      <c r="D146" s="7" t="s">
        <v>23</v>
      </c>
      <c r="E146" s="42" t="s">
        <v>42</v>
      </c>
      <c r="F146" s="43">
        <v>60</v>
      </c>
      <c r="G146" s="43">
        <v>4.5999999999999996</v>
      </c>
      <c r="H146" s="43">
        <v>0.5</v>
      </c>
      <c r="I146" s="43">
        <v>29.5</v>
      </c>
      <c r="J146" s="43">
        <v>140.6</v>
      </c>
      <c r="K146" s="44" t="s">
        <v>43</v>
      </c>
      <c r="L146" s="43">
        <v>2.25</v>
      </c>
    </row>
    <row r="147" spans="1:12" ht="14.4" x14ac:dyDescent="0.3">
      <c r="A147" s="23"/>
      <c r="B147" s="15"/>
      <c r="C147" s="11"/>
      <c r="D147" s="7"/>
      <c r="E147" s="42" t="s">
        <v>44</v>
      </c>
      <c r="F147" s="43">
        <v>30</v>
      </c>
      <c r="G147" s="43">
        <v>2</v>
      </c>
      <c r="H147" s="43">
        <v>0.4</v>
      </c>
      <c r="I147" s="43">
        <v>10</v>
      </c>
      <c r="J147" s="43">
        <v>51.2</v>
      </c>
      <c r="K147" s="44" t="s">
        <v>43</v>
      </c>
      <c r="L147" s="43">
        <v>1.4</v>
      </c>
    </row>
    <row r="148" spans="1:12" ht="14.4" x14ac:dyDescent="0.3">
      <c r="A148" s="23"/>
      <c r="B148" s="15"/>
      <c r="C148" s="11"/>
      <c r="D148" s="7" t="s">
        <v>24</v>
      </c>
      <c r="E148" s="42" t="s">
        <v>45</v>
      </c>
      <c r="F148" s="43">
        <v>144</v>
      </c>
      <c r="G148" s="43">
        <v>1.1000000000000001</v>
      </c>
      <c r="H148" s="43">
        <v>0.3</v>
      </c>
      <c r="I148" s="43">
        <v>10.5</v>
      </c>
      <c r="J148" s="43">
        <v>49</v>
      </c>
      <c r="K148" s="44" t="s">
        <v>43</v>
      </c>
      <c r="L148" s="43">
        <v>16.75</v>
      </c>
    </row>
    <row r="149" spans="1:12" ht="14.4" x14ac:dyDescent="0.3">
      <c r="A149" s="23"/>
      <c r="B149" s="15"/>
      <c r="C149" s="11"/>
      <c r="D149" s="6"/>
      <c r="E149" s="42" t="s">
        <v>85</v>
      </c>
      <c r="F149" s="43">
        <v>20</v>
      </c>
      <c r="G149" s="43">
        <v>0.6</v>
      </c>
      <c r="H149" s="43">
        <v>0</v>
      </c>
      <c r="I149" s="43">
        <v>1.2</v>
      </c>
      <c r="J149" s="43">
        <v>7.4</v>
      </c>
      <c r="K149" s="44" t="s">
        <v>86</v>
      </c>
      <c r="L149" s="43">
        <v>7.41</v>
      </c>
    </row>
    <row r="150" spans="1:12" ht="15.75" customHeight="1" x14ac:dyDescent="0.3">
      <c r="A150" s="24"/>
      <c r="B150" s="17"/>
      <c r="C150" s="8"/>
      <c r="D150" s="18" t="s">
        <v>33</v>
      </c>
      <c r="E150" s="9"/>
      <c r="F150" s="19">
        <f>SUM(F144:F149)</f>
        <v>604</v>
      </c>
      <c r="G150" s="19">
        <f>SUM(G144:G149)</f>
        <v>21.200000000000003</v>
      </c>
      <c r="H150" s="19">
        <f>SUM(H144:H149)</f>
        <v>19.2</v>
      </c>
      <c r="I150" s="19">
        <f>SUM(I144:I149)</f>
        <v>60.800000000000004</v>
      </c>
      <c r="J150" s="19">
        <f>SUM(J144:J149)</f>
        <v>500.49999999999994</v>
      </c>
      <c r="K150" s="25"/>
      <c r="L150" s="19">
        <f>SUM(L144:L149)</f>
        <v>70.240000000000009</v>
      </c>
    </row>
    <row r="151" spans="1:12" ht="14.4" x14ac:dyDescent="0.3">
      <c r="A151" s="26">
        <f>A144</f>
        <v>2</v>
      </c>
      <c r="B151" s="13">
        <f>B144</f>
        <v>5</v>
      </c>
      <c r="C151" s="10" t="s">
        <v>25</v>
      </c>
      <c r="D151" s="7" t="s">
        <v>26</v>
      </c>
      <c r="E151" s="42" t="s">
        <v>66</v>
      </c>
      <c r="F151" s="43">
        <v>60</v>
      </c>
      <c r="G151" s="43">
        <v>0.9</v>
      </c>
      <c r="H151" s="43">
        <v>0.1</v>
      </c>
      <c r="I151" s="43">
        <v>5.2</v>
      </c>
      <c r="J151" s="43">
        <v>25.2</v>
      </c>
      <c r="K151" s="44" t="s">
        <v>67</v>
      </c>
      <c r="L151" s="43">
        <v>3</v>
      </c>
    </row>
    <row r="152" spans="1:12" ht="14.4" x14ac:dyDescent="0.3">
      <c r="A152" s="23"/>
      <c r="B152" s="15"/>
      <c r="C152" s="11"/>
      <c r="D152" s="7" t="s">
        <v>27</v>
      </c>
      <c r="E152" s="42" t="s">
        <v>146</v>
      </c>
      <c r="F152" s="43">
        <v>200</v>
      </c>
      <c r="G152" s="43">
        <v>6.8</v>
      </c>
      <c r="H152" s="43">
        <v>4.5999999999999996</v>
      </c>
      <c r="I152" s="43">
        <v>14.4</v>
      </c>
      <c r="J152" s="43">
        <v>125.9</v>
      </c>
      <c r="K152" s="44"/>
      <c r="L152" s="43">
        <v>21.5</v>
      </c>
    </row>
    <row r="153" spans="1:12" ht="14.4" x14ac:dyDescent="0.3">
      <c r="A153" s="23"/>
      <c r="B153" s="15"/>
      <c r="C153" s="11"/>
      <c r="D153" s="7" t="s">
        <v>28</v>
      </c>
      <c r="E153" s="42" t="s">
        <v>60</v>
      </c>
      <c r="F153" s="43">
        <v>150</v>
      </c>
      <c r="G153" s="43">
        <v>6.4</v>
      </c>
      <c r="H153" s="43">
        <v>6.5</v>
      </c>
      <c r="I153" s="43">
        <v>35.5</v>
      </c>
      <c r="J153" s="43">
        <v>225.8</v>
      </c>
      <c r="K153" s="44" t="s">
        <v>61</v>
      </c>
      <c r="L153" s="43">
        <v>22.1</v>
      </c>
    </row>
    <row r="154" spans="1:12" ht="14.4" x14ac:dyDescent="0.3">
      <c r="A154" s="23"/>
      <c r="B154" s="15"/>
      <c r="C154" s="11"/>
      <c r="D154" s="7" t="s">
        <v>29</v>
      </c>
      <c r="E154" s="42" t="s">
        <v>153</v>
      </c>
      <c r="F154" s="43">
        <v>90</v>
      </c>
      <c r="G154" s="43">
        <v>15.1</v>
      </c>
      <c r="H154" s="43">
        <v>14.3</v>
      </c>
      <c r="I154" s="43">
        <v>6</v>
      </c>
      <c r="J154" s="43">
        <v>212.8</v>
      </c>
      <c r="K154" s="44" t="s">
        <v>147</v>
      </c>
      <c r="L154" s="43">
        <v>42.45</v>
      </c>
    </row>
    <row r="155" spans="1:12" ht="14.4" x14ac:dyDescent="0.3">
      <c r="A155" s="23"/>
      <c r="B155" s="15"/>
      <c r="C155" s="11"/>
      <c r="D155" s="7" t="s">
        <v>30</v>
      </c>
      <c r="E155" s="42" t="s">
        <v>78</v>
      </c>
      <c r="F155" s="43">
        <v>200</v>
      </c>
      <c r="G155" s="43">
        <v>0.3</v>
      </c>
      <c r="H155" s="43">
        <v>0.1</v>
      </c>
      <c r="I155" s="43">
        <v>1.7</v>
      </c>
      <c r="J155" s="43">
        <v>9</v>
      </c>
      <c r="K155" s="44" t="s">
        <v>79</v>
      </c>
      <c r="L155" s="43">
        <v>4.16</v>
      </c>
    </row>
    <row r="156" spans="1:12" ht="14.4" x14ac:dyDescent="0.3">
      <c r="A156" s="23"/>
      <c r="B156" s="15"/>
      <c r="C156" s="11"/>
      <c r="D156" s="7" t="s">
        <v>31</v>
      </c>
      <c r="E156" s="42" t="s">
        <v>42</v>
      </c>
      <c r="F156" s="43">
        <v>40</v>
      </c>
      <c r="G156" s="43">
        <v>3</v>
      </c>
      <c r="H156" s="43">
        <v>0.3</v>
      </c>
      <c r="I156" s="43">
        <v>19.7</v>
      </c>
      <c r="J156" s="43">
        <v>93.8</v>
      </c>
      <c r="K156" s="44" t="s">
        <v>43</v>
      </c>
      <c r="L156" s="43">
        <v>2</v>
      </c>
    </row>
    <row r="157" spans="1:12" ht="14.4" x14ac:dyDescent="0.3">
      <c r="A157" s="23"/>
      <c r="B157" s="15"/>
      <c r="C157" s="11"/>
      <c r="D157" s="7" t="s">
        <v>32</v>
      </c>
      <c r="E157" s="42" t="s">
        <v>44</v>
      </c>
      <c r="F157" s="43">
        <v>30</v>
      </c>
      <c r="G157" s="43">
        <v>2</v>
      </c>
      <c r="H157" s="43">
        <v>0.4</v>
      </c>
      <c r="I157" s="43">
        <v>10</v>
      </c>
      <c r="J157" s="43">
        <v>51.2</v>
      </c>
      <c r="K157" s="44" t="s">
        <v>43</v>
      </c>
      <c r="L157" s="43">
        <v>1.68</v>
      </c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SUM(F151:F157)</f>
        <v>770</v>
      </c>
      <c r="G158" s="19">
        <f>SUM(G151:G157)</f>
        <v>34.5</v>
      </c>
      <c r="H158" s="19">
        <f>SUM(H151:H157)</f>
        <v>26.3</v>
      </c>
      <c r="I158" s="19">
        <f>SUM(I151:I157)</f>
        <v>92.5</v>
      </c>
      <c r="J158" s="19">
        <f>SUM(J151:J157)</f>
        <v>743.7</v>
      </c>
      <c r="K158" s="25"/>
      <c r="L158" s="19">
        <f>SUM(L151:L157)</f>
        <v>96.890000000000015</v>
      </c>
    </row>
    <row r="159" spans="1:12" ht="15" thickBot="1" x14ac:dyDescent="0.3">
      <c r="A159" s="29">
        <f>A144</f>
        <v>2</v>
      </c>
      <c r="B159" s="30">
        <f>B144</f>
        <v>5</v>
      </c>
      <c r="C159" s="67" t="s">
        <v>4</v>
      </c>
      <c r="D159" s="68"/>
      <c r="E159" s="31"/>
      <c r="F159" s="32">
        <f>F150+F158</f>
        <v>1374</v>
      </c>
      <c r="G159" s="32">
        <f>G150+G158</f>
        <v>55.7</v>
      </c>
      <c r="H159" s="32">
        <f>H150+H158</f>
        <v>45.5</v>
      </c>
      <c r="I159" s="32">
        <f>I150+I158</f>
        <v>153.30000000000001</v>
      </c>
      <c r="J159" s="32">
        <f>J150+J158</f>
        <v>1244.2</v>
      </c>
      <c r="K159" s="32"/>
      <c r="L159" s="32">
        <f>L150+L158</f>
        <v>167.13000000000002</v>
      </c>
    </row>
    <row r="160" spans="1:12" ht="14.4" x14ac:dyDescent="0.3">
      <c r="A160" s="20">
        <v>2</v>
      </c>
      <c r="B160" s="21">
        <v>5</v>
      </c>
      <c r="C160" s="22" t="s">
        <v>20</v>
      </c>
      <c r="D160" s="5" t="s">
        <v>21</v>
      </c>
      <c r="E160" s="39" t="s">
        <v>52</v>
      </c>
      <c r="F160" s="40">
        <v>150</v>
      </c>
      <c r="G160" s="40">
        <v>4.5</v>
      </c>
      <c r="H160" s="40">
        <v>5.5</v>
      </c>
      <c r="I160" s="40">
        <v>26.5</v>
      </c>
      <c r="J160" s="40">
        <v>173.7</v>
      </c>
      <c r="K160" s="41">
        <v>54.1</v>
      </c>
      <c r="L160" s="40">
        <v>12.16</v>
      </c>
    </row>
    <row r="161" spans="1:12" ht="14.4" x14ac:dyDescent="0.3">
      <c r="A161" s="23"/>
      <c r="B161" s="15"/>
      <c r="C161" s="11"/>
      <c r="D161" s="8"/>
      <c r="E161" s="61" t="s">
        <v>54</v>
      </c>
      <c r="F161" s="62">
        <v>60</v>
      </c>
      <c r="G161" s="62">
        <v>8.6999999999999993</v>
      </c>
      <c r="H161" s="62">
        <v>8.8000000000000007</v>
      </c>
      <c r="I161" s="62">
        <v>4.9000000000000004</v>
      </c>
      <c r="J161" s="62">
        <v>133.1</v>
      </c>
      <c r="K161" s="63" t="s">
        <v>55</v>
      </c>
      <c r="L161" s="62">
        <v>31.9</v>
      </c>
    </row>
    <row r="162" spans="1:12" ht="14.4" x14ac:dyDescent="0.3">
      <c r="A162" s="23"/>
      <c r="B162" s="15"/>
      <c r="C162" s="11"/>
      <c r="D162" s="8"/>
      <c r="E162" s="61" t="s">
        <v>76</v>
      </c>
      <c r="F162" s="62">
        <v>20</v>
      </c>
      <c r="G162" s="62">
        <v>0.7</v>
      </c>
      <c r="H162" s="62">
        <v>1.5</v>
      </c>
      <c r="I162" s="62">
        <v>1.9</v>
      </c>
      <c r="J162" s="62">
        <v>23.8</v>
      </c>
      <c r="K162" s="63" t="s">
        <v>136</v>
      </c>
      <c r="L162" s="62">
        <v>2.69</v>
      </c>
    </row>
    <row r="163" spans="1:12" ht="14.4" x14ac:dyDescent="0.3">
      <c r="A163" s="23"/>
      <c r="B163" s="15"/>
      <c r="C163" s="11"/>
      <c r="D163" s="7" t="s">
        <v>22</v>
      </c>
      <c r="E163" s="42" t="s">
        <v>154</v>
      </c>
      <c r="F163" s="43">
        <v>200</v>
      </c>
      <c r="G163" s="43">
        <v>0.2</v>
      </c>
      <c r="H163" s="43">
        <v>0.1</v>
      </c>
      <c r="I163" s="43">
        <v>6.6</v>
      </c>
      <c r="J163" s="43">
        <v>27.9</v>
      </c>
      <c r="K163" s="44" t="s">
        <v>121</v>
      </c>
      <c r="L163" s="43">
        <v>2.4300000000000002</v>
      </c>
    </row>
    <row r="164" spans="1:12" ht="14.4" x14ac:dyDescent="0.3">
      <c r="A164" s="23"/>
      <c r="B164" s="15"/>
      <c r="C164" s="11"/>
      <c r="D164" s="7" t="s">
        <v>23</v>
      </c>
      <c r="E164" s="42" t="s">
        <v>44</v>
      </c>
      <c r="F164" s="43">
        <v>25</v>
      </c>
      <c r="G164" s="43">
        <v>1.7</v>
      </c>
      <c r="H164" s="43">
        <v>0.3</v>
      </c>
      <c r="I164" s="43">
        <v>8.4</v>
      </c>
      <c r="J164" s="43">
        <v>42.7</v>
      </c>
      <c r="K164" s="44" t="s">
        <v>43</v>
      </c>
      <c r="L164" s="43">
        <v>1.82</v>
      </c>
    </row>
    <row r="165" spans="1:12" ht="14.4" x14ac:dyDescent="0.3">
      <c r="A165" s="23"/>
      <c r="B165" s="15"/>
      <c r="C165" s="11"/>
      <c r="D165" s="7"/>
      <c r="E165" s="42" t="s">
        <v>42</v>
      </c>
      <c r="F165" s="43">
        <v>45</v>
      </c>
      <c r="G165" s="43">
        <v>3.4</v>
      </c>
      <c r="H165" s="43">
        <v>0.4</v>
      </c>
      <c r="I165" s="43">
        <v>22.1</v>
      </c>
      <c r="J165" s="43">
        <v>105.5</v>
      </c>
      <c r="K165" s="44" t="s">
        <v>43</v>
      </c>
      <c r="L165" s="43">
        <v>1.5</v>
      </c>
    </row>
    <row r="166" spans="1:12" ht="14.4" x14ac:dyDescent="0.3">
      <c r="A166" s="23"/>
      <c r="B166" s="15"/>
      <c r="C166" s="11"/>
      <c r="D166" s="7"/>
      <c r="E166" s="42" t="s">
        <v>87</v>
      </c>
      <c r="F166" s="43">
        <v>60</v>
      </c>
      <c r="G166" s="43">
        <v>1</v>
      </c>
      <c r="H166" s="43">
        <v>0</v>
      </c>
      <c r="I166" s="43">
        <v>2</v>
      </c>
      <c r="J166" s="43">
        <v>9</v>
      </c>
      <c r="K166" s="44" t="s">
        <v>86</v>
      </c>
      <c r="L166" s="43">
        <v>12</v>
      </c>
    </row>
    <row r="167" spans="1:12" ht="14.4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v>560</v>
      </c>
      <c r="G168" s="19">
        <v>19.7</v>
      </c>
      <c r="H168" s="19">
        <v>16.7</v>
      </c>
      <c r="I168" s="19">
        <v>71.900000000000006</v>
      </c>
      <c r="J168" s="19">
        <v>515.20000000000005</v>
      </c>
      <c r="K168" s="25"/>
      <c r="L168" s="19">
        <f>SUM(L160:L167)</f>
        <v>64.5</v>
      </c>
    </row>
    <row r="169" spans="1:12" ht="14.4" x14ac:dyDescent="0.3">
      <c r="A169" s="26">
        <f>A160</f>
        <v>2</v>
      </c>
      <c r="B169" s="13">
        <f>B160</f>
        <v>5</v>
      </c>
      <c r="C169" s="10" t="s">
        <v>25</v>
      </c>
      <c r="D169" s="7" t="s">
        <v>26</v>
      </c>
      <c r="E169" s="42" t="s">
        <v>148</v>
      </c>
      <c r="F169" s="43">
        <v>60</v>
      </c>
      <c r="G169" s="43">
        <v>0.7</v>
      </c>
      <c r="H169" s="43">
        <v>0.1</v>
      </c>
      <c r="I169" s="43">
        <v>2.2999999999999998</v>
      </c>
      <c r="J169" s="43">
        <v>12.8</v>
      </c>
      <c r="K169" s="44" t="s">
        <v>49</v>
      </c>
      <c r="L169" s="43">
        <v>12</v>
      </c>
    </row>
    <row r="170" spans="1:12" ht="14.4" x14ac:dyDescent="0.3">
      <c r="A170" s="23"/>
      <c r="B170" s="15"/>
      <c r="C170" s="11"/>
      <c r="D170" s="7" t="s">
        <v>27</v>
      </c>
      <c r="E170" s="42" t="s">
        <v>126</v>
      </c>
      <c r="F170" s="43">
        <v>200</v>
      </c>
      <c r="G170" s="43">
        <v>4.8</v>
      </c>
      <c r="H170" s="43">
        <v>5.8</v>
      </c>
      <c r="I170" s="43">
        <v>13.6</v>
      </c>
      <c r="J170" s="43">
        <v>125.5</v>
      </c>
      <c r="K170" s="44" t="s">
        <v>121</v>
      </c>
      <c r="L170" s="43">
        <v>22.15</v>
      </c>
    </row>
    <row r="171" spans="1:12" ht="14.4" x14ac:dyDescent="0.3">
      <c r="A171" s="23"/>
      <c r="B171" s="15"/>
      <c r="C171" s="11"/>
      <c r="D171" s="7" t="s">
        <v>28</v>
      </c>
      <c r="E171" s="42" t="s">
        <v>105</v>
      </c>
      <c r="F171" s="43">
        <v>150</v>
      </c>
      <c r="G171" s="43">
        <v>5.3</v>
      </c>
      <c r="H171" s="43">
        <v>4.9000000000000004</v>
      </c>
      <c r="I171" s="43">
        <v>32.799999999999997</v>
      </c>
      <c r="J171" s="43">
        <v>196.8</v>
      </c>
      <c r="K171" s="44" t="s">
        <v>106</v>
      </c>
      <c r="L171" s="43">
        <v>16.2</v>
      </c>
    </row>
    <row r="172" spans="1:12" ht="14.4" x14ac:dyDescent="0.3">
      <c r="A172" s="23"/>
      <c r="B172" s="15"/>
      <c r="C172" s="11"/>
      <c r="D172" s="7" t="s">
        <v>29</v>
      </c>
      <c r="E172" s="42" t="s">
        <v>149</v>
      </c>
      <c r="F172" s="43">
        <v>100</v>
      </c>
      <c r="G172" s="43">
        <v>13.9</v>
      </c>
      <c r="H172" s="43">
        <v>7.4</v>
      </c>
      <c r="I172" s="43">
        <v>6.3</v>
      </c>
      <c r="J172" s="43">
        <v>147.30000000000001</v>
      </c>
      <c r="K172" s="44" t="s">
        <v>151</v>
      </c>
      <c r="L172" s="43">
        <v>44.85</v>
      </c>
    </row>
    <row r="173" spans="1:12" ht="14.4" x14ac:dyDescent="0.3">
      <c r="A173" s="23"/>
      <c r="B173" s="15"/>
      <c r="C173" s="11"/>
      <c r="D173" s="7" t="s">
        <v>30</v>
      </c>
      <c r="E173" s="42" t="s">
        <v>40</v>
      </c>
      <c r="F173" s="43">
        <v>200</v>
      </c>
      <c r="G173" s="43">
        <v>0.1</v>
      </c>
      <c r="H173" s="43">
        <v>0</v>
      </c>
      <c r="I173" s="43">
        <v>5.2</v>
      </c>
      <c r="J173" s="43">
        <v>21.4</v>
      </c>
      <c r="K173" s="44" t="s">
        <v>150</v>
      </c>
      <c r="L173" s="43">
        <v>1.2</v>
      </c>
    </row>
    <row r="174" spans="1:12" ht="14.4" x14ac:dyDescent="0.3">
      <c r="A174" s="23"/>
      <c r="B174" s="15"/>
      <c r="C174" s="11"/>
      <c r="D174" s="7" t="s">
        <v>31</v>
      </c>
      <c r="E174" s="42" t="s">
        <v>42</v>
      </c>
      <c r="F174" s="43">
        <v>60</v>
      </c>
      <c r="G174" s="43">
        <v>4.5999999999999996</v>
      </c>
      <c r="H174" s="43">
        <v>0.5</v>
      </c>
      <c r="I174" s="43">
        <v>29.5</v>
      </c>
      <c r="J174" s="43">
        <v>140.6</v>
      </c>
      <c r="K174" s="44" t="s">
        <v>43</v>
      </c>
      <c r="L174" s="43">
        <v>3</v>
      </c>
    </row>
    <row r="175" spans="1:12" ht="14.4" x14ac:dyDescent="0.3">
      <c r="A175" s="23"/>
      <c r="B175" s="15"/>
      <c r="C175" s="11"/>
      <c r="D175" s="7" t="s">
        <v>32</v>
      </c>
      <c r="E175" s="42" t="s">
        <v>44</v>
      </c>
      <c r="F175" s="43">
        <v>45</v>
      </c>
      <c r="G175" s="43">
        <v>3</v>
      </c>
      <c r="H175" s="43">
        <v>0.5</v>
      </c>
      <c r="I175" s="43">
        <v>15</v>
      </c>
      <c r="J175" s="43">
        <v>76.900000000000006</v>
      </c>
      <c r="K175" s="44" t="s">
        <v>43</v>
      </c>
      <c r="L175" s="43">
        <v>1.98</v>
      </c>
    </row>
    <row r="176" spans="1:12" ht="14.4" x14ac:dyDescent="0.3">
      <c r="A176" s="24"/>
      <c r="B176" s="17"/>
      <c r="C176" s="8"/>
      <c r="D176" s="18" t="s">
        <v>33</v>
      </c>
      <c r="E176" s="9"/>
      <c r="F176" s="19">
        <v>815</v>
      </c>
      <c r="G176" s="19">
        <f>SUM(G169:G175)</f>
        <v>32.400000000000006</v>
      </c>
      <c r="H176" s="19">
        <v>19.2</v>
      </c>
      <c r="I176" s="19">
        <v>104.7</v>
      </c>
      <c r="J176" s="19">
        <f>SUM(J169:J175)</f>
        <v>721.3</v>
      </c>
      <c r="K176" s="25"/>
      <c r="L176" s="19">
        <f>SUM(L169:L175)</f>
        <v>101.38</v>
      </c>
    </row>
    <row r="177" spans="1:12" ht="15" thickBot="1" x14ac:dyDescent="0.3">
      <c r="A177" s="55"/>
      <c r="B177" s="56"/>
      <c r="C177" s="57"/>
      <c r="D177" s="58"/>
      <c r="E177" s="59"/>
      <c r="F177" s="60"/>
      <c r="G177" s="60"/>
      <c r="H177" s="60"/>
      <c r="I177" s="60"/>
      <c r="J177" s="60"/>
      <c r="K177" s="60"/>
      <c r="L177" s="60"/>
    </row>
    <row r="178" spans="1:12" ht="13.8" thickBot="1" x14ac:dyDescent="0.3">
      <c r="A178" s="27"/>
      <c r="B178" s="28"/>
      <c r="C178" s="69" t="s">
        <v>5</v>
      </c>
      <c r="D178" s="69"/>
      <c r="E178" s="69"/>
      <c r="F178" s="34">
        <v>13645</v>
      </c>
      <c r="G178" s="34">
        <v>538.5</v>
      </c>
      <c r="H178" s="34">
        <v>384.7</v>
      </c>
      <c r="I178" s="34">
        <v>1766.5</v>
      </c>
      <c r="J178" s="34">
        <v>12620.25</v>
      </c>
      <c r="K178" s="34"/>
      <c r="L178" s="34">
        <v>1588.59</v>
      </c>
    </row>
  </sheetData>
  <mergeCells count="12">
    <mergeCell ref="C74:D74"/>
    <mergeCell ref="C91:D91"/>
    <mergeCell ref="C22:D22"/>
    <mergeCell ref="C178:E178"/>
    <mergeCell ref="C159:D159"/>
    <mergeCell ref="C125:D125"/>
    <mergeCell ref="C143:D143"/>
    <mergeCell ref="C1:E1"/>
    <mergeCell ref="H1:K1"/>
    <mergeCell ref="H2:K2"/>
    <mergeCell ref="C40:D40"/>
    <mergeCell ref="C56:D5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Полибино</cp:lastModifiedBy>
  <dcterms:created xsi:type="dcterms:W3CDTF">2022-05-16T14:23:56Z</dcterms:created>
  <dcterms:modified xsi:type="dcterms:W3CDTF">2024-08-29T06:45:04Z</dcterms:modified>
</cp:coreProperties>
</file>